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2Q\データファイル\"/>
    </mc:Choice>
  </mc:AlternateContent>
  <bookViews>
    <workbookView xWindow="-135" yWindow="255" windowWidth="20580" windowHeight="10815" tabRatio="940"/>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'①通期業績の推移（全社連結業績）'!$A$1:$J$29</definedName>
    <definedName name="_xlnm.Print_Area" localSheetId="2">'②中間業績の推移（全社連結業績）'!$A$1:$J$28</definedName>
    <definedName name="_xlnm.Print_Area" localSheetId="3">③貸借対照表!$A$1:$K$36</definedName>
    <definedName name="_xlnm.Print_Area" localSheetId="4">'④セグメント別業績推移（通期・中間期）'!$A$1:$Q$44</definedName>
    <definedName name="_xlnm.Print_Area" localSheetId="5">'⑤取扱商品別売上高の推移（通期・中間期）'!$A$1:$O$22</definedName>
    <definedName name="_xlnm.Print_Area" localSheetId="6">'⑥販売費および一般管理費内訳（通期・中間期）'!$A$1:$L$28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③貸借対照表!$A$1:$I$34</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'⑥販売費および一般管理費内訳（通期・中間期）'!$A$1:$L$32</definedName>
    <definedName name="Z_41A24008_3A92_434A_A8E1_E7ADF99D07BB_.wvu.PrintArea" localSheetId="6" hidden="1">'⑥販売費および一般管理費内訳（通期・中間期）'!$A$1:$L$32</definedName>
    <definedName name="Z_5F377624_75E5_40AC_8206_DECBECF89107_.wvu.PrintArea" localSheetId="6" hidden="1">'⑥販売費および一般管理費内訳（通期・中間期）'!$A$1:$L$30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③貸借対照表!$A$1:$I$34</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③貸借対照表!$A$1:$I$34</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③貸借対照表!$A$1:$I$34</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③貸借対照表!$A$1:$I$34</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D12" i="12" l="1"/>
  <c r="M17" i="11"/>
  <c r="M16" i="11"/>
  <c r="M14" i="11"/>
  <c r="M13" i="11"/>
  <c r="M11" i="11"/>
  <c r="M10" i="11"/>
  <c r="M8" i="11"/>
  <c r="M7" i="11"/>
  <c r="K13" i="9" l="1"/>
  <c r="E26" i="7" l="1"/>
</calcChain>
</file>

<file path=xl/sharedStrings.xml><?xml version="1.0" encoding="utf-8"?>
<sst xmlns="http://schemas.openxmlformats.org/spreadsheetml/2006/main" count="442" uniqueCount="172">
  <si>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</si>
  <si>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</si>
  <si>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</si>
  <si>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</si>
  <si>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</si>
  <si>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</si>
  <si>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</si>
  <si>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</si>
  <si>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</si>
  <si>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</si>
  <si>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</si>
  <si>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</si>
  <si>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</si>
  <si>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</si>
  <si>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</si>
  <si>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</si>
  <si>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</si>
  <si>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</si>
  <si>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</si>
  <si>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</si>
  <si>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</si>
  <si>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</si>
  <si>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</si>
  <si>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</si>
  <si>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</si>
  <si>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</si>
  <si>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</si>
  <si>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</si>
  <si>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</si>
  <si>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</si>
  <si>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</si>
  <si>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</si>
  <si>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</si>
  <si>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</si>
  <si>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</si>
  <si>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</si>
  <si>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</si>
  <si>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</si>
  <si>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</si>
  <si>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</si>
  <si>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</si>
  <si>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</si>
  <si>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</si>
  <si>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</si>
  <si>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</si>
  <si>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</si>
  <si>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</si>
  <si>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</si>
  <si>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</si>
  <si>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</si>
  <si>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</si>
  <si>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</si>
  <si>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</si>
  <si>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</si>
  <si>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</si>
  <si>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</si>
  <si>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</si>
  <si>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</si>
  <si>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</si>
  <si>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</si>
  <si>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</si>
  <si>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</si>
  <si>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</si>
  <si>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2018/3期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</si>
  <si>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</si>
  <si>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</si>
  <si>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</si>
  <si>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</si>
  <si>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</si>
  <si>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</si>
  <si>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</si>
  <si>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</si>
  <si>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</si>
  <si>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</si>
  <si>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</si>
  <si>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</si>
  <si>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</si>
  <si>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</si>
  <si>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</si>
  <si>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</si>
  <si>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</si>
  <si>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</si>
  <si>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</si>
  <si>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</si>
  <si>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</si>
  <si>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</si>
  <si>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</si>
  <si>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</si>
  <si>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</si>
  <si>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</si>
  <si>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</si>
  <si>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</si>
  <si>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</si>
  <si>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</si>
  <si>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</si>
  <si>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</si>
  <si>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</si>
  <si>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</si>
  <si>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</si>
  <si>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</si>
  <si>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</si>
  <si>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</si>
  <si>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</si>
  <si>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</si>
  <si>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</si>
  <si>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</si>
  <si>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2018/3末</t>
    <rPh sb="6" eb="7">
      <t>スエ</t>
    </rPh>
    <phoneticPr fontId="2"/>
  </si>
  <si>
    <t>2016/3期</t>
  </si>
  <si>
    <t>2017/3期</t>
  </si>
  <si>
    <t>2018/3期</t>
  </si>
  <si>
    <t>2Q実績</t>
  </si>
  <si>
    <t>純資産</t>
    <phoneticPr fontId="2"/>
  </si>
  <si>
    <t>　 自己資本比率</t>
    <phoneticPr fontId="2"/>
  </si>
  <si>
    <t>フリー・キャッシュフロー</t>
    <phoneticPr fontId="2"/>
  </si>
  <si>
    <t>※エクセルファイルを当社IRサイトに掲載しております。</t>
    <rPh sb="10" eb="12">
      <t>トウシャ</t>
    </rPh>
    <rPh sb="18" eb="20">
      <t>ケイサイ</t>
    </rPh>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</si>
  <si>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</si>
  <si>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</si>
  <si>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</si>
  <si>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</si>
  <si>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</si>
  <si>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</si>
  <si>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短期借入金、長期借入金</t>
    <rPh sb="6" eb="8">
      <t>チョウキ</t>
    </rPh>
    <rPh sb="8" eb="10">
      <t>カリイレ</t>
    </rPh>
    <rPh sb="10" eb="11">
      <t>キン</t>
    </rPh>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</si>
  <si>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</si>
  <si>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</si>
  <si>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</si>
  <si>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</si>
  <si>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 xml:space="preserve">        当該会計基準等を遡って適用した後の指標等となっております。</t>
    <rPh sb="8" eb="10">
      <t>トウガイ</t>
    </rPh>
    <rPh sb="10" eb="12">
      <t>カイケイ</t>
    </rPh>
    <rPh sb="12" eb="14">
      <t>キジュン</t>
    </rPh>
    <rPh sb="14" eb="15">
      <t>ナド</t>
    </rPh>
    <rPh sb="16" eb="17">
      <t>サカノボ</t>
    </rPh>
    <rPh sb="19" eb="21">
      <t>テキヨウ</t>
    </rPh>
    <rPh sb="23" eb="24">
      <t>アト</t>
    </rPh>
    <rPh sb="25" eb="27">
      <t>シヒョウ</t>
    </rPh>
    <rPh sb="27" eb="28">
      <t>ナド</t>
    </rPh>
    <phoneticPr fontId="2"/>
  </si>
  <si>
    <t>親会社株主に帰属する四半期純利益</t>
    <rPh sb="0" eb="1">
      <t>オヤ</t>
    </rPh>
    <rPh sb="1" eb="3">
      <t>カイシャ</t>
    </rPh>
    <rPh sb="3" eb="5">
      <t>カブヌシ</t>
    </rPh>
    <rPh sb="6" eb="8">
      <t>キゾク</t>
    </rPh>
    <rPh sb="10" eb="13">
      <t>シハンキ</t>
    </rPh>
    <phoneticPr fontId="2"/>
  </si>
  <si>
    <t>短期借入金、長期借入金</t>
    <phoneticPr fontId="2"/>
  </si>
  <si>
    <t>中間配当金額</t>
    <rPh sb="0" eb="2">
      <t>チュウカン</t>
    </rPh>
    <rPh sb="2" eb="4">
      <t>ハイトウ</t>
    </rPh>
    <rPh sb="4" eb="6">
      <t>キンガク</t>
    </rPh>
    <phoneticPr fontId="2"/>
  </si>
  <si>
    <t>-</t>
  </si>
  <si>
    <t>-</t>
    <phoneticPr fontId="2"/>
  </si>
  <si>
    <t>https://www.taxan.co.jp/jp/ir/event/event_01.html</t>
    <phoneticPr fontId="2"/>
  </si>
  <si>
    <t>2020/3期</t>
    <rPh sb="6" eb="7">
      <t>キ</t>
    </rPh>
    <phoneticPr fontId="2"/>
  </si>
  <si>
    <t>2020/3期</t>
    <phoneticPr fontId="2"/>
  </si>
  <si>
    <t>2019/3末</t>
    <rPh sb="6" eb="7">
      <t>スエ</t>
    </rPh>
    <phoneticPr fontId="2"/>
  </si>
  <si>
    <t>（注）「『税効果会計に係る会計基準』の一部改正」（企業会計基準第28号　平成30年2月16日）等を2019年度3月期の期首から適用しており、 2018年3月期以降の指標等については、</t>
    <rPh sb="5" eb="6">
      <t>ゼイ</t>
    </rPh>
    <rPh sb="6" eb="8">
      <t>コウカ</t>
    </rPh>
    <rPh sb="8" eb="10">
      <t>カイケイ</t>
    </rPh>
    <rPh sb="11" eb="12">
      <t>カカ</t>
    </rPh>
    <rPh sb="13" eb="15">
      <t>カイケイ</t>
    </rPh>
    <rPh sb="15" eb="17">
      <t>キジュン</t>
    </rPh>
    <rPh sb="19" eb="21">
      <t>イチブ</t>
    </rPh>
    <rPh sb="21" eb="23">
      <t>カイセイ</t>
    </rPh>
    <rPh sb="25" eb="27">
      <t>キギョウ</t>
    </rPh>
    <rPh sb="27" eb="29">
      <t>カイケイ</t>
    </rPh>
    <rPh sb="29" eb="31">
      <t>キジュン</t>
    </rPh>
    <rPh sb="31" eb="32">
      <t>ダイ</t>
    </rPh>
    <rPh sb="34" eb="35">
      <t>ゴウ</t>
    </rPh>
    <rPh sb="36" eb="38">
      <t>ヘイセイ</t>
    </rPh>
    <rPh sb="40" eb="41">
      <t>ネン</t>
    </rPh>
    <rPh sb="42" eb="43">
      <t>ガツ</t>
    </rPh>
    <rPh sb="45" eb="46">
      <t>ニチ</t>
    </rPh>
    <rPh sb="47" eb="48">
      <t>ナド</t>
    </rPh>
    <rPh sb="53" eb="55">
      <t>ネンド</t>
    </rPh>
    <rPh sb="56" eb="57">
      <t>ガツ</t>
    </rPh>
    <rPh sb="57" eb="58">
      <t>キ</t>
    </rPh>
    <rPh sb="59" eb="61">
      <t>キシュ</t>
    </rPh>
    <rPh sb="63" eb="65">
      <t>テキヨウ</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</si>
  <si>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</si>
  <si>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</si>
  <si>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</si>
  <si>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</si>
  <si>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</si>
  <si>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</si>
  <si>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</si>
  <si>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</si>
  <si>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</si>
  <si>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</si>
  <si>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</si>
  <si>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通期業績の推移（全社連結業績）</t>
    <phoneticPr fontId="2"/>
  </si>
  <si>
    <t xml:space="preserve">  中間業績の推移（全社連結業績）</t>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</si>
  <si>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</si>
  <si>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</si>
  <si>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</si>
  <si>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</si>
  <si>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</si>
  <si>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</si>
  <si>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予想</t>
    <rPh sb="0" eb="2">
      <t>ヨソウ</t>
    </rPh>
    <phoneticPr fontId="2"/>
  </si>
  <si>
    <t>2020/9末</t>
    <rPh sb="6" eb="7">
      <t>スエ</t>
    </rPh>
    <phoneticPr fontId="2"/>
  </si>
  <si>
    <t>2021/3期</t>
    <phoneticPr fontId="2"/>
  </si>
  <si>
    <t>-</t>
    <phoneticPr fontId="2"/>
  </si>
  <si>
    <t>-</t>
    <phoneticPr fontId="2"/>
  </si>
  <si>
    <t>▲11.3%</t>
    <phoneticPr fontId="2"/>
  </si>
  <si>
    <t>▲18.1%</t>
    <phoneticPr fontId="2"/>
  </si>
  <si>
    <t>-</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</si>
  <si>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</si>
  <si>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</si>
  <si>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t>
  </si>
  <si>
    <t>－</t>
    <phoneticPr fontId="2"/>
  </si>
  <si>
    <t>－</t>
    <phoneticPr fontId="2"/>
  </si>
  <si>
    <t>現金等に係る換算差額</t>
    <rPh sb="0" eb="2">
      <t>ゲンキン</t>
    </rPh>
    <rPh sb="2" eb="3">
      <t>ナド</t>
    </rPh>
    <rPh sb="4" eb="5">
      <t>カカ</t>
    </rPh>
    <rPh sb="6" eb="8">
      <t>カンザン</t>
    </rPh>
    <rPh sb="8" eb="10">
      <t>サガク</t>
    </rPh>
    <phoneticPr fontId="2"/>
  </si>
  <si>
    <t>▲8.5%</t>
    <phoneticPr fontId="2"/>
  </si>
  <si>
    <t>▲42.2%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</si>
</sst>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_ "/>
    <numFmt numFmtId="179" formatCode="#,##0.0;[Red]\-#,##0.0"/>
    <numFmt numFmtId="180" formatCode="#,##0_ ;[Red]\-#,##0\ "/>
    <numFmt numFmtId="181" formatCode="#,##0;&quot;▲ &quot;#,##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23">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0" fontId="13" fillId="0" borderId="0" xfId="0" applyFont="1" applyBorder="1" applyAlignment="1">
      <alignment horizontal="left"/>
    </xf>
    <xf numFmtId="178" fontId="13" fillId="0" borderId="0" xfId="1" applyNumberFormat="1" applyFont="1" applyFill="1" applyBorder="1" applyAlignment="1">
      <alignment horizontal="left"/>
    </xf>
    <xf numFmtId="180" fontId="13" fillId="0" borderId="0" xfId="0" applyNumberFormat="1" applyFont="1" applyBorder="1" applyAlignment="1">
      <alignment horizontal="left"/>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7" fillId="0" borderId="0" xfId="0" applyFont="1" applyAlignment="1">
      <alignment horizontal="left" vertical="center" indent="13"/>
    </xf>
    <xf numFmtId="0" fontId="48"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7" fillId="0" borderId="0" xfId="0" applyFont="1" applyAlignment="1">
      <alignment horizontal="left" vertical="center" indent="13"/>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40" fontId="16" fillId="0" borderId="14" xfId="5" applyNumberFormat="1" applyFont="1" applyFill="1" applyBorder="1" applyAlignment="1">
      <alignment horizontal="right" vertical="center" shrinkToFi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7" fillId="0" borderId="0" xfId="0" applyFont="1" applyAlignment="1">
      <alignment horizontal="left" indent="13"/>
    </xf>
    <xf numFmtId="0" fontId="40" fillId="0" borderId="0" xfId="0" applyFont="1" applyAlignment="1">
      <alignment horizontal="left" indent="1"/>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13</xdr:row>
      <xdr:rowOff>241005</xdr:rowOff>
    </xdr:to>
    <xdr:sp macro="" textlink="">
      <xdr:nvSpPr>
        <xdr:cNvPr id="18" name="テキスト ボックス 2"/>
        <xdr:cNvSpPr txBox="1"/>
      </xdr:nvSpPr>
      <xdr:spPr>
        <a:xfrm>
          <a:off x="4655597" y="3162995"/>
          <a:ext cx="6583904" cy="13234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月期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2021/3</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月期　第</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四半期</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380998</xdr:colOff>
      <xdr:row>6</xdr:row>
      <xdr:rowOff>214309</xdr:rowOff>
    </xdr:from>
    <xdr:to>
      <xdr:col>13</xdr:col>
      <xdr:colOff>405219</xdr:colOff>
      <xdr:row>8</xdr:row>
      <xdr:rowOff>274495</xdr:rowOff>
    </xdr:to>
    <xdr:sp macro="" textlink="">
      <xdr:nvSpPr>
        <xdr:cNvPr id="19" name="テキスト ボックス 8"/>
        <xdr:cNvSpPr txBox="1"/>
      </xdr:nvSpPr>
      <xdr:spPr>
        <a:xfrm>
          <a:off x="4591048" y="2157409"/>
          <a:ext cx="4958171" cy="70788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140759</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140759</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4.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5.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70" zoomScaleNormal="70" zoomScaleSheetLayoutView="85" workbookViewId="0"/>
  </sheetViews>
  <sheetFormatPr defaultRowHeight="25.9" customHeight="1" x14ac:dyDescent="0.15"/>
  <cols>
    <col min="2" max="17" width="9.25" customWidth="1"/>
  </cols>
  <sheetData>
    <row r="1" spans="2:16" ht="25.9" customHeight="1" x14ac:dyDescent="0.25">
      <c r="B1" s="24"/>
      <c r="C1" s="24"/>
      <c r="D1" s="24"/>
      <c r="E1" s="24"/>
      <c r="F1" s="24"/>
      <c r="G1" s="24"/>
      <c r="H1" s="24"/>
      <c r="I1" s="24"/>
      <c r="J1" s="24"/>
      <c r="K1" s="24"/>
      <c r="L1" s="24"/>
      <c r="M1" s="24"/>
      <c r="N1" s="24"/>
      <c r="O1" s="24"/>
      <c r="P1" s="24"/>
    </row>
    <row r="2" spans="2:16" ht="25.9" customHeight="1" x14ac:dyDescent="0.25">
      <c r="B2" s="24"/>
      <c r="C2" s="24"/>
      <c r="D2" s="24"/>
      <c r="E2" s="24"/>
      <c r="F2" s="24"/>
      <c r="G2" s="24"/>
      <c r="H2" s="24"/>
      <c r="I2" s="24"/>
      <c r="J2" s="24"/>
      <c r="K2" s="24"/>
      <c r="L2" s="24"/>
      <c r="M2" s="24"/>
      <c r="N2" s="24"/>
      <c r="O2" s="24"/>
      <c r="P2" s="24"/>
    </row>
    <row r="3" spans="2:16" ht="25.9" customHeight="1" x14ac:dyDescent="0.25">
      <c r="B3" s="24"/>
      <c r="C3" s="24"/>
      <c r="D3" s="24"/>
      <c r="E3" s="24"/>
      <c r="F3" s="24"/>
      <c r="G3" s="24"/>
      <c r="H3" s="24"/>
      <c r="I3" s="24"/>
      <c r="J3" s="24"/>
      <c r="K3" s="24"/>
      <c r="L3" s="24"/>
      <c r="M3" s="24"/>
      <c r="N3" s="24"/>
      <c r="O3" s="24"/>
      <c r="P3" s="24"/>
    </row>
    <row r="4" spans="2:16" ht="25.9" customHeight="1" x14ac:dyDescent="0.25">
      <c r="B4" s="24"/>
      <c r="C4" s="24"/>
      <c r="D4" s="24"/>
      <c r="E4" s="24"/>
      <c r="F4" s="24"/>
      <c r="G4" s="24"/>
      <c r="H4" s="24"/>
      <c r="I4" s="24"/>
      <c r="J4" s="24"/>
      <c r="K4" s="24"/>
      <c r="L4" s="24"/>
      <c r="M4" s="24"/>
      <c r="N4" s="24"/>
      <c r="O4" s="24"/>
      <c r="P4" s="24"/>
    </row>
    <row r="5" spans="2:16" ht="25.9" customHeight="1" x14ac:dyDescent="0.25">
      <c r="B5" s="24"/>
      <c r="C5" s="24"/>
      <c r="D5" s="24"/>
      <c r="E5" s="24"/>
      <c r="F5" s="24"/>
      <c r="G5" s="24"/>
      <c r="H5" s="24"/>
      <c r="I5" s="24"/>
      <c r="J5" s="24"/>
      <c r="K5" s="24"/>
      <c r="L5" s="24"/>
      <c r="M5" s="24"/>
      <c r="N5" s="24"/>
      <c r="O5" s="24"/>
      <c r="P5" s="24"/>
    </row>
    <row r="6" spans="2:16" ht="25.9" customHeight="1" x14ac:dyDescent="0.25">
      <c r="B6" s="24"/>
      <c r="C6" s="24"/>
      <c r="D6" s="24"/>
      <c r="E6" s="24"/>
      <c r="F6" s="24"/>
      <c r="G6" s="24"/>
      <c r="H6" s="24"/>
      <c r="I6" s="24"/>
      <c r="J6" s="24"/>
      <c r="K6" s="24"/>
      <c r="L6" s="24"/>
      <c r="M6" s="24"/>
      <c r="N6" s="24"/>
      <c r="O6" s="24"/>
      <c r="P6" s="24"/>
    </row>
    <row r="7" spans="2:16" ht="25.9" customHeight="1" x14ac:dyDescent="0.25">
      <c r="B7" s="24"/>
      <c r="C7" s="24"/>
      <c r="D7" s="24"/>
      <c r="E7" s="24"/>
      <c r="F7" s="24"/>
      <c r="G7" s="24"/>
      <c r="H7" s="24"/>
      <c r="I7" s="24"/>
      <c r="J7" s="24"/>
      <c r="K7" s="24"/>
      <c r="L7" s="24"/>
      <c r="M7" s="58"/>
      <c r="N7" s="24"/>
      <c r="O7" s="24"/>
      <c r="P7" s="24"/>
    </row>
    <row r="8" spans="2:16" ht="25.9" customHeight="1" x14ac:dyDescent="0.9">
      <c r="B8" s="76"/>
      <c r="C8" s="76"/>
      <c r="D8" s="76"/>
      <c r="E8" s="76"/>
      <c r="F8" s="76"/>
      <c r="G8" s="76"/>
      <c r="H8" s="76"/>
      <c r="I8" s="76"/>
      <c r="J8" s="76"/>
      <c r="K8" s="76"/>
      <c r="L8" s="76"/>
      <c r="M8" s="77"/>
      <c r="N8" s="76"/>
      <c r="O8" s="76"/>
      <c r="P8" s="76"/>
    </row>
    <row r="9" spans="2:16" ht="25.9" customHeight="1" x14ac:dyDescent="0.25">
      <c r="B9" s="24"/>
      <c r="C9" s="24"/>
      <c r="D9" s="24"/>
      <c r="E9" s="24"/>
      <c r="F9" s="24"/>
      <c r="G9" s="24"/>
      <c r="H9" s="24"/>
      <c r="I9" s="24"/>
      <c r="J9" s="24"/>
      <c r="K9" s="24"/>
      <c r="L9" s="24"/>
      <c r="M9" s="24"/>
      <c r="N9" s="24"/>
      <c r="O9" s="24"/>
      <c r="P9" s="24"/>
    </row>
    <row r="10" spans="2:16" ht="25.9" customHeight="1" x14ac:dyDescent="0.25">
      <c r="B10" s="24"/>
      <c r="C10" s="24"/>
      <c r="D10" s="24"/>
      <c r="E10" s="24"/>
      <c r="F10" s="24"/>
      <c r="G10" s="24"/>
      <c r="H10" s="24"/>
      <c r="I10" s="24"/>
      <c r="J10" s="24"/>
      <c r="K10" s="24"/>
      <c r="L10" s="24"/>
      <c r="M10" s="24"/>
      <c r="N10" s="24"/>
      <c r="O10" s="24"/>
      <c r="P10" s="24"/>
    </row>
    <row r="11" spans="2:16" ht="25.9" customHeight="1" x14ac:dyDescent="0.25">
      <c r="B11" s="24"/>
      <c r="C11" s="24"/>
      <c r="D11" s="24"/>
      <c r="E11" s="24"/>
      <c r="F11" s="24"/>
      <c r="G11" s="24"/>
      <c r="H11" s="24"/>
      <c r="I11" s="24"/>
      <c r="J11" s="24"/>
      <c r="K11" s="24"/>
      <c r="L11" s="24"/>
      <c r="M11" s="24"/>
      <c r="N11" s="24"/>
      <c r="O11" s="24"/>
      <c r="P11" s="24"/>
    </row>
    <row r="12" spans="2:16" ht="25.9" customHeight="1" x14ac:dyDescent="0.25">
      <c r="B12" s="24"/>
      <c r="C12" s="24"/>
      <c r="D12" s="24"/>
      <c r="E12" s="24"/>
      <c r="F12" s="24"/>
      <c r="G12" s="24"/>
      <c r="H12" s="24"/>
      <c r="I12" s="24"/>
      <c r="K12" s="24"/>
      <c r="L12" s="24"/>
      <c r="M12" s="24"/>
      <c r="N12" s="24"/>
      <c r="O12" s="24"/>
      <c r="P12" s="24"/>
    </row>
    <row r="13" spans="2:16" ht="25.9" customHeight="1" x14ac:dyDescent="0.25">
      <c r="B13" s="24"/>
      <c r="C13" s="24"/>
      <c r="D13" s="24"/>
      <c r="E13" s="24"/>
      <c r="F13" s="24"/>
      <c r="G13" s="24"/>
      <c r="H13" s="24"/>
      <c r="I13" s="24"/>
      <c r="J13" s="24"/>
      <c r="K13" s="24"/>
      <c r="L13" s="24"/>
      <c r="M13" s="24"/>
      <c r="N13" s="24"/>
      <c r="O13" s="24"/>
      <c r="P13" s="24"/>
    </row>
    <row r="14" spans="2:16" ht="25.9" customHeight="1" x14ac:dyDescent="0.25">
      <c r="B14" s="24"/>
      <c r="C14" s="24"/>
      <c r="D14" s="24"/>
      <c r="E14" s="24"/>
      <c r="F14" s="24"/>
      <c r="G14" s="24"/>
      <c r="H14" s="24"/>
      <c r="I14" s="24"/>
      <c r="K14" s="24"/>
      <c r="L14" s="24"/>
      <c r="M14" s="24"/>
      <c r="N14" s="24"/>
      <c r="O14" s="24"/>
      <c r="P14" s="24"/>
    </row>
    <row r="15" spans="2:16" ht="25.9" customHeight="1" x14ac:dyDescent="0.25">
      <c r="B15" s="24"/>
      <c r="C15" s="24"/>
      <c r="D15" s="24"/>
      <c r="E15" s="24"/>
      <c r="F15" s="24"/>
      <c r="G15" s="24"/>
      <c r="H15" s="24"/>
      <c r="J15" s="24"/>
      <c r="K15" s="24"/>
      <c r="L15" s="24"/>
      <c r="M15" s="24"/>
      <c r="N15" s="24"/>
      <c r="O15" s="24"/>
      <c r="P15" s="24"/>
    </row>
    <row r="16" spans="2:16" ht="25.9" customHeight="1" x14ac:dyDescent="0.25">
      <c r="B16" s="24"/>
      <c r="C16" s="24"/>
      <c r="D16" s="24"/>
      <c r="E16" s="24"/>
      <c r="F16" s="24"/>
      <c r="G16" s="24"/>
      <c r="H16" s="24"/>
      <c r="K16" s="24"/>
      <c r="L16" s="24"/>
      <c r="M16" s="24"/>
      <c r="N16" s="24"/>
      <c r="O16" s="24"/>
      <c r="P16" s="24"/>
    </row>
    <row r="17" spans="2:16" ht="25.9" customHeight="1" x14ac:dyDescent="0.25">
      <c r="B17" s="24"/>
      <c r="C17" s="24"/>
      <c r="D17" s="24"/>
      <c r="E17" s="24"/>
      <c r="F17" s="24"/>
      <c r="G17" s="24"/>
      <c r="H17" s="24"/>
      <c r="J17" s="24"/>
      <c r="K17" s="24"/>
      <c r="L17" s="24"/>
      <c r="M17" s="24"/>
      <c r="N17" s="24"/>
      <c r="O17" s="24"/>
      <c r="P17" s="24"/>
    </row>
    <row r="18" spans="2:16" ht="25.9" customHeight="1" x14ac:dyDescent="0.25">
      <c r="B18" s="24"/>
      <c r="C18" s="24"/>
      <c r="D18" s="24"/>
      <c r="E18" s="24"/>
      <c r="G18" s="24"/>
      <c r="H18" s="24"/>
      <c r="I18" s="24"/>
      <c r="J18" s="24"/>
      <c r="K18" s="24"/>
      <c r="L18" s="24"/>
      <c r="M18" s="24"/>
      <c r="N18" s="24"/>
      <c r="O18" s="24"/>
      <c r="P18" s="24"/>
    </row>
    <row r="19" spans="2:16" ht="25.9" customHeight="1" x14ac:dyDescent="0.3">
      <c r="K19" s="32" t="s">
        <v>114</v>
      </c>
    </row>
    <row r="20" spans="2:16" ht="25.9" customHeight="1" x14ac:dyDescent="0.25">
      <c r="K20" s="24" t="s">
        <v>132</v>
      </c>
    </row>
    <row r="23" spans="2:16" ht="25.9" customHeight="1" x14ac:dyDescent="0.15">
      <c r="H23" s="8"/>
      <c r="I23" s="8"/>
      <c r="J23" s="8"/>
      <c r="K23" s="8"/>
      <c r="L23" s="8"/>
      <c r="M23" s="8"/>
      <c r="N23" s="8"/>
    </row>
    <row r="37" spans="13:13" ht="25.9" customHeight="1" x14ac:dyDescent="0.15">
      <c r="M37" s="19"/>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70" zoomScaleNormal="100" zoomScaleSheetLayoutView="70" workbookViewId="0">
      <selection sqref="A1:J1"/>
    </sheetView>
  </sheetViews>
  <sheetFormatPr defaultColWidth="8.375" defaultRowHeight="13.5" x14ac:dyDescent="0.15"/>
  <cols>
    <col min="1" max="1" width="2.75" style="4" customWidth="1"/>
    <col min="2" max="2" width="34.875" style="4" customWidth="1"/>
    <col min="3" max="3" width="17.75" style="4" hidden="1" customWidth="1"/>
    <col min="4" max="4" width="18.125" style="4" hidden="1" customWidth="1"/>
    <col min="5" max="5" width="16.625" style="4" hidden="1" customWidth="1"/>
    <col min="6" max="6" width="16.625" style="4" customWidth="1"/>
    <col min="7" max="7" width="22.75" style="4" customWidth="1"/>
    <col min="8" max="10" width="22.75" style="15" customWidth="1"/>
    <col min="11" max="16384" width="8.375" style="4"/>
  </cols>
  <sheetData>
    <row r="1" spans="1:13" ht="37.5" customHeight="1" x14ac:dyDescent="0.15">
      <c r="A1" s="305" t="s">
        <v>148</v>
      </c>
      <c r="B1" s="305"/>
      <c r="C1" s="305"/>
      <c r="D1" s="305"/>
      <c r="E1" s="305"/>
      <c r="F1" s="305"/>
      <c r="G1" s="305"/>
      <c r="H1" s="305"/>
      <c r="I1" s="305"/>
      <c r="J1" s="305"/>
      <c r="K1" s="278"/>
      <c r="L1" s="280"/>
      <c r="M1" s="62"/>
    </row>
    <row r="2" spans="1:13" ht="10.15" customHeight="1" x14ac:dyDescent="0.15">
      <c r="A2" s="72"/>
      <c r="B2" s="72"/>
      <c r="C2" s="72"/>
      <c r="D2" s="72"/>
      <c r="E2" s="72"/>
      <c r="F2" s="72"/>
      <c r="G2" s="72"/>
      <c r="H2" s="72"/>
      <c r="I2" s="72"/>
      <c r="J2" s="72"/>
      <c r="K2" s="70"/>
      <c r="M2" s="62"/>
    </row>
    <row r="3" spans="1:13" ht="10.15" customHeight="1" x14ac:dyDescent="0.15">
      <c r="A3" s="20"/>
      <c r="B3" s="20"/>
      <c r="C3" s="20"/>
      <c r="D3" s="20"/>
      <c r="E3" s="20"/>
      <c r="F3" s="20"/>
      <c r="G3" s="20"/>
      <c r="H3" s="20"/>
      <c r="I3" s="20"/>
      <c r="J3" s="20"/>
    </row>
    <row r="4" spans="1:13" ht="24" customHeight="1" x14ac:dyDescent="0.15">
      <c r="A4" s="20"/>
      <c r="B4" s="20"/>
      <c r="C4" s="20"/>
      <c r="D4" s="20"/>
      <c r="E4" s="20"/>
      <c r="F4" s="21"/>
      <c r="G4" s="21"/>
      <c r="H4" s="21"/>
      <c r="I4" s="21"/>
      <c r="J4" s="21" t="s">
        <v>23</v>
      </c>
    </row>
    <row r="5" spans="1:13" ht="18" customHeight="1" x14ac:dyDescent="0.15">
      <c r="A5" s="20"/>
      <c r="B5" s="20"/>
      <c r="C5" s="191" t="s">
        <v>59</v>
      </c>
      <c r="D5" s="263" t="s">
        <v>60</v>
      </c>
      <c r="E5" s="191" t="s">
        <v>61</v>
      </c>
      <c r="F5" s="191" t="s">
        <v>62</v>
      </c>
      <c r="G5" s="191" t="s">
        <v>63</v>
      </c>
      <c r="H5" s="191" t="s">
        <v>115</v>
      </c>
      <c r="I5" s="300" t="s">
        <v>133</v>
      </c>
      <c r="J5" s="255" t="s">
        <v>155</v>
      </c>
    </row>
    <row r="6" spans="1:13" s="199" customFormat="1" ht="18" customHeight="1" thickBot="1" x14ac:dyDescent="0.2">
      <c r="A6" s="198"/>
      <c r="B6" s="201"/>
      <c r="C6" s="202" t="s">
        <v>57</v>
      </c>
      <c r="D6" s="202" t="s">
        <v>57</v>
      </c>
      <c r="E6" s="202" t="s">
        <v>57</v>
      </c>
      <c r="F6" s="202" t="s">
        <v>57</v>
      </c>
      <c r="G6" s="202" t="s">
        <v>57</v>
      </c>
      <c r="H6" s="202" t="s">
        <v>57</v>
      </c>
      <c r="I6" s="202" t="s">
        <v>57</v>
      </c>
      <c r="J6" s="202" t="s">
        <v>156</v>
      </c>
    </row>
    <row r="7" spans="1:13" ht="22.15" customHeight="1" thickTop="1" x14ac:dyDescent="0.15">
      <c r="A7" s="20"/>
      <c r="B7" s="153" t="s">
        <v>71</v>
      </c>
      <c r="C7" s="203">
        <v>257852</v>
      </c>
      <c r="D7" s="203">
        <v>255143</v>
      </c>
      <c r="E7" s="203">
        <v>245387</v>
      </c>
      <c r="F7" s="204">
        <v>227209</v>
      </c>
      <c r="G7" s="204">
        <v>235921</v>
      </c>
      <c r="H7" s="204">
        <v>292779</v>
      </c>
      <c r="I7" s="204">
        <v>443615</v>
      </c>
      <c r="J7" s="204">
        <v>410000</v>
      </c>
    </row>
    <row r="8" spans="1:13" s="196" customFormat="1" ht="18" customHeight="1" x14ac:dyDescent="0.25">
      <c r="A8" s="195"/>
      <c r="B8" s="205" t="s">
        <v>124</v>
      </c>
      <c r="C8" s="206">
        <v>32522</v>
      </c>
      <c r="D8" s="206">
        <v>32738</v>
      </c>
      <c r="E8" s="206">
        <v>33648</v>
      </c>
      <c r="F8" s="207">
        <v>31225</v>
      </c>
      <c r="G8" s="207">
        <v>32498</v>
      </c>
      <c r="H8" s="207">
        <v>35546</v>
      </c>
      <c r="I8" s="207">
        <v>47016</v>
      </c>
      <c r="J8" s="207" t="s">
        <v>159</v>
      </c>
    </row>
    <row r="9" spans="1:13" ht="18" customHeight="1" x14ac:dyDescent="0.15">
      <c r="A9" s="20"/>
      <c r="B9" s="194" t="s">
        <v>123</v>
      </c>
      <c r="C9" s="222"/>
      <c r="D9" s="192">
        <v>0.12831235816777259</v>
      </c>
      <c r="E9" s="192">
        <v>0.13712217843651048</v>
      </c>
      <c r="F9" s="193">
        <v>0.13742853496120311</v>
      </c>
      <c r="G9" s="193">
        <v>0.13774950089224783</v>
      </c>
      <c r="H9" s="193">
        <v>0.12141014539750711</v>
      </c>
      <c r="I9" s="193">
        <v>0.106</v>
      </c>
      <c r="J9" s="193" t="s">
        <v>159</v>
      </c>
    </row>
    <row r="10" spans="1:13" s="196" customFormat="1" ht="18" customHeight="1" x14ac:dyDescent="0.25">
      <c r="A10" s="195"/>
      <c r="B10" s="205" t="s">
        <v>3</v>
      </c>
      <c r="C10" s="206">
        <v>27416</v>
      </c>
      <c r="D10" s="206">
        <v>26376</v>
      </c>
      <c r="E10" s="206">
        <v>25859</v>
      </c>
      <c r="F10" s="207">
        <v>24346</v>
      </c>
      <c r="G10" s="207">
        <v>24379</v>
      </c>
      <c r="H10" s="207">
        <v>27976</v>
      </c>
      <c r="I10" s="207">
        <v>37001</v>
      </c>
      <c r="J10" s="207" t="s">
        <v>159</v>
      </c>
    </row>
    <row r="11" spans="1:13" ht="18" customHeight="1" x14ac:dyDescent="0.15">
      <c r="A11" s="20"/>
      <c r="B11" s="194" t="s">
        <v>123</v>
      </c>
      <c r="C11" s="222"/>
      <c r="D11" s="192">
        <v>0.10337732173722188</v>
      </c>
      <c r="E11" s="192">
        <v>0.10538048062855815</v>
      </c>
      <c r="F11" s="193">
        <v>0.10715244554573103</v>
      </c>
      <c r="G11" s="193">
        <v>0.10333543855782232</v>
      </c>
      <c r="H11" s="193">
        <v>9.5553169058876522E-2</v>
      </c>
      <c r="I11" s="193">
        <v>8.3000000000000004E-2</v>
      </c>
      <c r="J11" s="193" t="s">
        <v>160</v>
      </c>
    </row>
    <row r="12" spans="1:13" s="196" customFormat="1" ht="18" customHeight="1" x14ac:dyDescent="0.25">
      <c r="A12" s="195"/>
      <c r="B12" s="205" t="s">
        <v>4</v>
      </c>
      <c r="C12" s="206">
        <v>5106</v>
      </c>
      <c r="D12" s="206">
        <v>6362</v>
      </c>
      <c r="E12" s="206">
        <v>7788</v>
      </c>
      <c r="F12" s="207">
        <v>6879</v>
      </c>
      <c r="G12" s="207">
        <v>8119</v>
      </c>
      <c r="H12" s="207">
        <v>7570</v>
      </c>
      <c r="I12" s="207">
        <v>10014</v>
      </c>
      <c r="J12" s="207">
        <v>7500</v>
      </c>
      <c r="K12" s="197"/>
    </row>
    <row r="13" spans="1:13" ht="18" customHeight="1" x14ac:dyDescent="0.15">
      <c r="A13" s="20"/>
      <c r="B13" s="194" t="s">
        <v>123</v>
      </c>
      <c r="C13" s="222"/>
      <c r="D13" s="192">
        <v>2.493503643055071E-2</v>
      </c>
      <c r="E13" s="192">
        <v>3.1737622612444831E-2</v>
      </c>
      <c r="F13" s="193">
        <v>3.0276089415472097E-2</v>
      </c>
      <c r="G13" s="193">
        <v>3.4414062334425503E-2</v>
      </c>
      <c r="H13" s="193">
        <v>2.5856976338630589E-2</v>
      </c>
      <c r="I13" s="193">
        <v>2.3E-2</v>
      </c>
      <c r="J13" s="193">
        <v>1.7999999999999999E-2</v>
      </c>
      <c r="K13" s="18"/>
    </row>
    <row r="14" spans="1:13" ht="22.15" customHeight="1" x14ac:dyDescent="0.15">
      <c r="A14" s="20"/>
      <c r="B14" s="154" t="s">
        <v>5</v>
      </c>
      <c r="C14" s="208">
        <v>740</v>
      </c>
      <c r="D14" s="208">
        <v>1302</v>
      </c>
      <c r="E14" s="208">
        <v>119</v>
      </c>
      <c r="F14" s="209">
        <v>464</v>
      </c>
      <c r="G14" s="209">
        <v>621</v>
      </c>
      <c r="H14" s="209">
        <v>289</v>
      </c>
      <c r="I14" s="209">
        <v>122</v>
      </c>
      <c r="J14" s="209" t="s">
        <v>159</v>
      </c>
    </row>
    <row r="15" spans="1:13" ht="22.15" customHeight="1" x14ac:dyDescent="0.15">
      <c r="A15" s="20"/>
      <c r="B15" s="154" t="s">
        <v>122</v>
      </c>
      <c r="C15" s="208">
        <v>5847</v>
      </c>
      <c r="D15" s="208">
        <v>7664</v>
      </c>
      <c r="E15" s="208">
        <v>7908</v>
      </c>
      <c r="F15" s="209">
        <v>7343</v>
      </c>
      <c r="G15" s="209">
        <v>8740</v>
      </c>
      <c r="H15" s="209">
        <v>7859</v>
      </c>
      <c r="I15" s="209">
        <v>10137</v>
      </c>
      <c r="J15" s="209">
        <v>7500</v>
      </c>
    </row>
    <row r="16" spans="1:13" ht="22.15" customHeight="1" x14ac:dyDescent="0.15">
      <c r="A16" s="20"/>
      <c r="B16" s="154" t="s">
        <v>147</v>
      </c>
      <c r="C16" s="208"/>
      <c r="D16" s="288">
        <v>-382</v>
      </c>
      <c r="E16" s="291">
        <v>-329</v>
      </c>
      <c r="F16" s="289">
        <v>488</v>
      </c>
      <c r="G16" s="289">
        <v>559</v>
      </c>
      <c r="H16" s="289">
        <v>1789</v>
      </c>
      <c r="I16" s="289">
        <v>-850</v>
      </c>
      <c r="J16" s="289" t="s">
        <v>159</v>
      </c>
    </row>
    <row r="17" spans="1:12" ht="22.15" customHeight="1" thickBot="1" x14ac:dyDescent="0.2">
      <c r="A17" s="20"/>
      <c r="B17" s="210" t="s">
        <v>125</v>
      </c>
      <c r="C17" s="203">
        <v>3877</v>
      </c>
      <c r="D17" s="203">
        <v>4416</v>
      </c>
      <c r="E17" s="203">
        <v>5437</v>
      </c>
      <c r="F17" s="204">
        <v>6975</v>
      </c>
      <c r="G17" s="204">
        <v>6490</v>
      </c>
      <c r="H17" s="204">
        <v>8014</v>
      </c>
      <c r="I17" s="204">
        <v>5852</v>
      </c>
      <c r="J17" s="204">
        <v>10000</v>
      </c>
    </row>
    <row r="18" spans="1:12" ht="22.15" customHeight="1" thickTop="1" x14ac:dyDescent="0.15">
      <c r="A18" s="20"/>
      <c r="B18" s="211" t="s">
        <v>100</v>
      </c>
      <c r="C18" s="212" t="s">
        <v>101</v>
      </c>
      <c r="D18" s="213">
        <v>156.28</v>
      </c>
      <c r="E18" s="213">
        <v>192.43</v>
      </c>
      <c r="F18" s="213">
        <v>249.43</v>
      </c>
      <c r="G18" s="213">
        <v>236.58</v>
      </c>
      <c r="H18" s="213">
        <v>292.07</v>
      </c>
      <c r="I18" s="213">
        <v>213.21</v>
      </c>
      <c r="J18" s="213">
        <v>364.18</v>
      </c>
      <c r="K18" s="62"/>
    </row>
    <row r="19" spans="1:12" ht="22.15" customHeight="1" x14ac:dyDescent="0.15">
      <c r="A19" s="20"/>
      <c r="B19" s="154" t="s">
        <v>102</v>
      </c>
      <c r="C19" s="214"/>
      <c r="D19" s="215">
        <v>40</v>
      </c>
      <c r="E19" s="215">
        <v>55</v>
      </c>
      <c r="F19" s="215">
        <v>60</v>
      </c>
      <c r="G19" s="215">
        <v>70</v>
      </c>
      <c r="H19" s="215">
        <v>80</v>
      </c>
      <c r="I19" s="215">
        <v>70</v>
      </c>
      <c r="J19" s="215">
        <v>60</v>
      </c>
      <c r="K19" s="63"/>
    </row>
    <row r="20" spans="1:12" ht="22.15" customHeight="1" thickBot="1" x14ac:dyDescent="0.2">
      <c r="A20" s="20"/>
      <c r="B20" s="160" t="s">
        <v>103</v>
      </c>
      <c r="C20" s="216" t="s">
        <v>104</v>
      </c>
      <c r="D20" s="287">
        <v>25.6</v>
      </c>
      <c r="E20" s="287">
        <v>28.6</v>
      </c>
      <c r="F20" s="287">
        <v>24.1</v>
      </c>
      <c r="G20" s="287">
        <v>29.6</v>
      </c>
      <c r="H20" s="287">
        <v>27.4</v>
      </c>
      <c r="I20" s="287">
        <v>32.799999999999997</v>
      </c>
      <c r="J20" s="302">
        <v>16.48</v>
      </c>
      <c r="K20" s="63"/>
    </row>
    <row r="21" spans="1:12" ht="22.15" customHeight="1" thickTop="1" x14ac:dyDescent="0.15">
      <c r="A21" s="20"/>
      <c r="B21" s="153" t="s">
        <v>7</v>
      </c>
      <c r="C21" s="203">
        <v>126028</v>
      </c>
      <c r="D21" s="203">
        <v>127948</v>
      </c>
      <c r="E21" s="203">
        <v>123830</v>
      </c>
      <c r="F21" s="204">
        <v>123643</v>
      </c>
      <c r="G21" s="204">
        <v>128755</v>
      </c>
      <c r="H21" s="273">
        <v>213761</v>
      </c>
      <c r="I21" s="273">
        <v>207638</v>
      </c>
      <c r="J21" s="273" t="s">
        <v>159</v>
      </c>
      <c r="K21" s="15"/>
    </row>
    <row r="22" spans="1:12" ht="22.15" customHeight="1" x14ac:dyDescent="0.15">
      <c r="A22" s="20"/>
      <c r="B22" s="154" t="s">
        <v>8</v>
      </c>
      <c r="C22" s="156">
        <v>12133</v>
      </c>
      <c r="D22" s="156">
        <v>12133</v>
      </c>
      <c r="E22" s="156">
        <v>12133</v>
      </c>
      <c r="F22" s="217">
        <v>12133</v>
      </c>
      <c r="G22" s="217">
        <v>12133</v>
      </c>
      <c r="H22" s="274">
        <v>12133</v>
      </c>
      <c r="I22" s="274">
        <v>12133</v>
      </c>
      <c r="J22" s="274" t="s">
        <v>159</v>
      </c>
      <c r="K22" s="15"/>
    </row>
    <row r="23" spans="1:12" ht="22.15" customHeight="1" x14ac:dyDescent="0.15">
      <c r="A23" s="20"/>
      <c r="B23" s="154" t="s">
        <v>52</v>
      </c>
      <c r="C23" s="156">
        <v>52923</v>
      </c>
      <c r="D23" s="156">
        <v>56538</v>
      </c>
      <c r="E23" s="156">
        <v>60702</v>
      </c>
      <c r="F23" s="217">
        <v>64481</v>
      </c>
      <c r="G23" s="217">
        <v>69127</v>
      </c>
      <c r="H23" s="274">
        <v>75272</v>
      </c>
      <c r="I23" s="274">
        <v>79097</v>
      </c>
      <c r="J23" s="274" t="s">
        <v>159</v>
      </c>
      <c r="K23" s="15"/>
    </row>
    <row r="24" spans="1:12" ht="22.15" customHeight="1" x14ac:dyDescent="0.15">
      <c r="A24" s="20"/>
      <c r="B24" s="154" t="s">
        <v>111</v>
      </c>
      <c r="C24" s="208">
        <v>52825</v>
      </c>
      <c r="D24" s="208">
        <v>59603</v>
      </c>
      <c r="E24" s="208">
        <v>61808</v>
      </c>
      <c r="F24" s="209">
        <v>65932</v>
      </c>
      <c r="G24" s="209">
        <v>70631</v>
      </c>
      <c r="H24" s="274">
        <v>84259</v>
      </c>
      <c r="I24" s="274">
        <v>86250</v>
      </c>
      <c r="J24" s="274" t="s">
        <v>159</v>
      </c>
      <c r="K24" s="15"/>
    </row>
    <row r="25" spans="1:12" ht="22.15" customHeight="1" x14ac:dyDescent="0.15">
      <c r="A25" s="20"/>
      <c r="B25" s="218" t="s">
        <v>112</v>
      </c>
      <c r="C25" s="219">
        <v>0.4191528866601073</v>
      </c>
      <c r="D25" s="219">
        <v>0.46583768405914905</v>
      </c>
      <c r="E25" s="219">
        <v>0.49878187245658279</v>
      </c>
      <c r="F25" s="219">
        <v>0.52400000000000002</v>
      </c>
      <c r="G25" s="219">
        <v>0.54798730893475722</v>
      </c>
      <c r="H25" s="294">
        <v>0.35799999999999998</v>
      </c>
      <c r="I25" s="294">
        <v>0.377</v>
      </c>
      <c r="J25" s="274" t="s">
        <v>159</v>
      </c>
      <c r="K25" s="15"/>
    </row>
    <row r="26" spans="1:12" s="15" customFormat="1" ht="22.15" customHeight="1" x14ac:dyDescent="0.15">
      <c r="A26" s="20"/>
      <c r="B26" s="154" t="s">
        <v>121</v>
      </c>
      <c r="C26" s="208">
        <v>12172</v>
      </c>
      <c r="D26" s="208">
        <v>14178</v>
      </c>
      <c r="E26" s="208">
        <v>12302</v>
      </c>
      <c r="F26" s="209">
        <v>9486</v>
      </c>
      <c r="G26" s="209">
        <v>8547</v>
      </c>
      <c r="H26" s="274">
        <v>32538</v>
      </c>
      <c r="I26" s="274">
        <v>27373</v>
      </c>
      <c r="J26" s="274" t="s">
        <v>159</v>
      </c>
    </row>
    <row r="27" spans="1:12" ht="22.15" customHeight="1" thickBot="1" x14ac:dyDescent="0.2">
      <c r="A27" s="20"/>
      <c r="B27" s="220" t="s">
        <v>11</v>
      </c>
      <c r="C27" s="221">
        <v>7.5999999999999998E-2</v>
      </c>
      <c r="D27" s="221">
        <v>7.8E-2</v>
      </c>
      <c r="E27" s="221">
        <v>0.09</v>
      </c>
      <c r="F27" s="221">
        <v>0.109</v>
      </c>
      <c r="G27" s="221">
        <v>9.5000000000000001E-2</v>
      </c>
      <c r="H27" s="221">
        <v>0.109</v>
      </c>
      <c r="I27" s="221">
        <v>7.5999999999999998E-2</v>
      </c>
      <c r="J27" s="46" t="s">
        <v>159</v>
      </c>
      <c r="K27" s="15"/>
    </row>
    <row r="28" spans="1:12" s="196" customFormat="1" ht="16.149999999999999" customHeight="1" thickTop="1" x14ac:dyDescent="0.2">
      <c r="A28" s="60"/>
      <c r="B28" s="223" t="s">
        <v>136</v>
      </c>
      <c r="C28" s="60"/>
      <c r="D28" s="60"/>
      <c r="E28" s="60"/>
      <c r="F28" s="60"/>
      <c r="G28" s="60"/>
      <c r="H28" s="272"/>
      <c r="I28" s="272"/>
      <c r="J28" s="272"/>
      <c r="K28" s="275"/>
    </row>
    <row r="29" spans="1:12" s="199" customFormat="1" ht="13.9" customHeight="1" x14ac:dyDescent="0.15">
      <c r="A29" s="83"/>
      <c r="B29" s="224" t="s">
        <v>126</v>
      </c>
      <c r="C29" s="83"/>
      <c r="D29" s="83"/>
      <c r="E29" s="83"/>
      <c r="F29" s="83"/>
      <c r="G29" s="83"/>
      <c r="H29" s="200"/>
      <c r="I29" s="200"/>
      <c r="J29" s="200"/>
      <c r="K29" s="276"/>
    </row>
    <row r="30" spans="1:12" x14ac:dyDescent="0.15">
      <c r="B30" s="62"/>
      <c r="C30" s="62"/>
      <c r="D30" s="62"/>
      <c r="E30" s="62"/>
      <c r="F30" s="62"/>
      <c r="G30" s="62"/>
      <c r="H30" s="63"/>
      <c r="I30" s="63"/>
      <c r="J30" s="63"/>
    </row>
    <row r="31" spans="1:12" x14ac:dyDescent="0.15">
      <c r="B31" s="62"/>
      <c r="C31" s="62"/>
      <c r="D31" s="62"/>
      <c r="E31" s="63"/>
      <c r="F31" s="63"/>
      <c r="G31" s="63"/>
      <c r="H31" s="63"/>
      <c r="I31" s="63"/>
      <c r="J31" s="63"/>
      <c r="K31" s="15"/>
      <c r="L31" s="15"/>
    </row>
    <row r="32" spans="1:12" x14ac:dyDescent="0.15">
      <c r="B32" s="62"/>
      <c r="C32" s="62"/>
      <c r="D32" s="62"/>
      <c r="E32" s="62"/>
      <c r="F32" s="62"/>
      <c r="G32" s="62"/>
      <c r="H32" s="63"/>
      <c r="I32" s="63"/>
      <c r="J32" s="63"/>
    </row>
    <row r="33" spans="2:11" x14ac:dyDescent="0.15">
      <c r="B33" s="62"/>
      <c r="C33" s="62"/>
      <c r="D33" s="62"/>
      <c r="E33" s="62"/>
      <c r="F33" s="62"/>
      <c r="G33" s="62"/>
      <c r="H33" s="63"/>
      <c r="I33" s="63"/>
      <c r="J33" s="63"/>
    </row>
    <row r="34" spans="2:11" x14ac:dyDescent="0.15">
      <c r="B34" s="62"/>
      <c r="C34" s="62"/>
      <c r="D34" s="62"/>
      <c r="E34" s="62"/>
      <c r="F34" s="62"/>
      <c r="G34" s="62"/>
      <c r="H34" s="63"/>
      <c r="I34" s="63"/>
      <c r="J34" s="63"/>
    </row>
    <row r="45" spans="2:11" x14ac:dyDescent="0.15">
      <c r="K45" s="18"/>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view="pageBreakPreview" zoomScale="70" zoomScaleNormal="100" zoomScaleSheetLayoutView="70" workbookViewId="0">
      <selection sqref="A1:J1"/>
    </sheetView>
  </sheetViews>
  <sheetFormatPr defaultColWidth="9" defaultRowHeight="13.5" x14ac:dyDescent="0.15"/>
  <cols>
    <col min="1" max="1" width="2.75" style="4" customWidth="1"/>
    <col min="2" max="2" width="34.875" style="4" customWidth="1"/>
    <col min="3" max="3" width="20.75" style="4" hidden="1" customWidth="1"/>
    <col min="4" max="4" width="15.75" style="4" hidden="1" customWidth="1"/>
    <col min="5" max="5" width="16.625" style="4" hidden="1" customWidth="1"/>
    <col min="6" max="6" width="16.625" style="4" customWidth="1"/>
    <col min="7" max="10" width="22.75" style="4" customWidth="1"/>
    <col min="11" max="11" width="2.75" style="4" customWidth="1"/>
    <col min="12" max="16384" width="9" style="4"/>
  </cols>
  <sheetData>
    <row r="1" spans="1:13" ht="37.5" customHeight="1" x14ac:dyDescent="0.15">
      <c r="A1" s="306" t="s">
        <v>149</v>
      </c>
      <c r="B1" s="306"/>
      <c r="C1" s="306"/>
      <c r="D1" s="306"/>
      <c r="E1" s="306"/>
      <c r="F1" s="306"/>
      <c r="G1" s="306"/>
      <c r="H1" s="306"/>
      <c r="I1" s="306"/>
      <c r="J1" s="306"/>
      <c r="K1" s="278"/>
      <c r="L1" s="280"/>
      <c r="M1" s="62"/>
    </row>
    <row r="2" spans="1:13" ht="10.15" customHeight="1" x14ac:dyDescent="0.15">
      <c r="A2" s="73"/>
      <c r="B2" s="73"/>
      <c r="C2" s="73"/>
      <c r="D2" s="73"/>
      <c r="E2" s="73"/>
      <c r="F2" s="73"/>
      <c r="G2" s="73"/>
      <c r="H2" s="73"/>
      <c r="I2" s="73"/>
      <c r="J2" s="73"/>
      <c r="K2" s="70"/>
    </row>
    <row r="3" spans="1:13" ht="10.15" customHeight="1" x14ac:dyDescent="0.15">
      <c r="A3" s="6"/>
      <c r="B3" s="6"/>
      <c r="C3" s="6"/>
      <c r="D3" s="6"/>
      <c r="E3" s="6"/>
      <c r="F3" s="6"/>
      <c r="G3" s="6"/>
      <c r="H3" s="6"/>
      <c r="I3" s="6"/>
      <c r="J3" s="6"/>
      <c r="K3" s="6"/>
    </row>
    <row r="4" spans="1:13" ht="24" customHeight="1" x14ac:dyDescent="0.15">
      <c r="B4" s="62"/>
      <c r="C4" s="62"/>
      <c r="D4" s="62"/>
      <c r="E4" s="62"/>
      <c r="F4" s="225"/>
      <c r="G4" s="225"/>
      <c r="H4" s="23"/>
      <c r="I4" s="23"/>
      <c r="J4" s="23" t="s">
        <v>23</v>
      </c>
    </row>
    <row r="5" spans="1:13" ht="18" customHeight="1" x14ac:dyDescent="0.15">
      <c r="B5" s="20"/>
      <c r="C5" s="226" t="s">
        <v>59</v>
      </c>
      <c r="D5" s="226" t="s">
        <v>60</v>
      </c>
      <c r="E5" s="226" t="s">
        <v>61</v>
      </c>
      <c r="F5" s="226" t="s">
        <v>62</v>
      </c>
      <c r="G5" s="226" t="s">
        <v>63</v>
      </c>
      <c r="H5" s="226" t="s">
        <v>115</v>
      </c>
      <c r="I5" s="226" t="s">
        <v>133</v>
      </c>
      <c r="J5" s="226" t="s">
        <v>155</v>
      </c>
    </row>
    <row r="6" spans="1:13" ht="18" customHeight="1" thickBot="1" x14ac:dyDescent="0.2">
      <c r="B6" s="168"/>
      <c r="C6" s="163" t="s">
        <v>64</v>
      </c>
      <c r="D6" s="163" t="s">
        <v>64</v>
      </c>
      <c r="E6" s="163" t="s">
        <v>64</v>
      </c>
      <c r="F6" s="163" t="s">
        <v>64</v>
      </c>
      <c r="G6" s="163" t="s">
        <v>64</v>
      </c>
      <c r="H6" s="163" t="s">
        <v>64</v>
      </c>
      <c r="I6" s="163" t="s">
        <v>64</v>
      </c>
      <c r="J6" s="163" t="s">
        <v>64</v>
      </c>
    </row>
    <row r="7" spans="1:13" ht="22.15" customHeight="1" thickTop="1" x14ac:dyDescent="0.15">
      <c r="B7" s="153" t="s">
        <v>1</v>
      </c>
      <c r="C7" s="203">
        <v>122077</v>
      </c>
      <c r="D7" s="203">
        <v>120318</v>
      </c>
      <c r="E7" s="204">
        <v>122975</v>
      </c>
      <c r="F7" s="204">
        <v>109659</v>
      </c>
      <c r="G7" s="204">
        <v>116582</v>
      </c>
      <c r="H7" s="204">
        <v>115383</v>
      </c>
      <c r="I7" s="204">
        <v>230630</v>
      </c>
      <c r="J7" s="204">
        <v>188859</v>
      </c>
    </row>
    <row r="8" spans="1:13" s="196" customFormat="1" ht="18" customHeight="1" x14ac:dyDescent="0.25">
      <c r="B8" s="205" t="s">
        <v>2</v>
      </c>
      <c r="C8" s="206">
        <v>15728</v>
      </c>
      <c r="D8" s="206">
        <v>15796</v>
      </c>
      <c r="E8" s="207">
        <v>16991</v>
      </c>
      <c r="F8" s="207">
        <v>15172</v>
      </c>
      <c r="G8" s="207">
        <v>16218</v>
      </c>
      <c r="H8" s="207">
        <v>16023</v>
      </c>
      <c r="I8" s="207">
        <v>23771</v>
      </c>
      <c r="J8" s="207">
        <v>21641</v>
      </c>
    </row>
    <row r="9" spans="1:13" ht="18" customHeight="1" x14ac:dyDescent="0.15">
      <c r="B9" s="235" t="s">
        <v>58</v>
      </c>
      <c r="C9" s="236">
        <v>0.12883671780925154</v>
      </c>
      <c r="D9" s="236">
        <v>0.13128542695191078</v>
      </c>
      <c r="E9" s="237">
        <v>0.13816629396218744</v>
      </c>
      <c r="F9" s="237">
        <v>0.13835617687558704</v>
      </c>
      <c r="G9" s="237">
        <v>0.13900000000000001</v>
      </c>
      <c r="H9" s="237">
        <v>0.13886941966570263</v>
      </c>
      <c r="I9" s="237">
        <v>0.10299999999999999</v>
      </c>
      <c r="J9" s="237">
        <v>0.115</v>
      </c>
    </row>
    <row r="10" spans="1:13" s="196" customFormat="1" ht="18" customHeight="1" x14ac:dyDescent="0.25">
      <c r="B10" s="243" t="s">
        <v>3</v>
      </c>
      <c r="C10" s="241">
        <v>13534</v>
      </c>
      <c r="D10" s="241">
        <v>12729</v>
      </c>
      <c r="E10" s="242">
        <v>12796</v>
      </c>
      <c r="F10" s="242">
        <v>11959</v>
      </c>
      <c r="G10" s="242">
        <v>11824</v>
      </c>
      <c r="H10" s="242">
        <v>12251</v>
      </c>
      <c r="I10" s="242">
        <v>18531</v>
      </c>
      <c r="J10" s="242">
        <v>17206</v>
      </c>
      <c r="K10" s="262"/>
    </row>
    <row r="11" spans="1:13" ht="18" customHeight="1" x14ac:dyDescent="0.15">
      <c r="B11" s="238" t="s">
        <v>58</v>
      </c>
      <c r="C11" s="239">
        <v>0.11086445440173005</v>
      </c>
      <c r="D11" s="239">
        <v>0.10579464419288885</v>
      </c>
      <c r="E11" s="240">
        <v>0.10405366944500914</v>
      </c>
      <c r="F11" s="240">
        <v>0.10905625621244039</v>
      </c>
      <c r="G11" s="240">
        <v>0.10100000000000001</v>
      </c>
      <c r="H11" s="240">
        <v>0.10617827505899755</v>
      </c>
      <c r="I11" s="240">
        <v>0.08</v>
      </c>
      <c r="J11" s="240">
        <v>9.0999999999999998E-2</v>
      </c>
      <c r="K11" s="261"/>
      <c r="L11" s="18"/>
    </row>
    <row r="12" spans="1:13" s="196" customFormat="1" ht="18" customHeight="1" x14ac:dyDescent="0.25">
      <c r="B12" s="205" t="s">
        <v>4</v>
      </c>
      <c r="C12" s="206">
        <v>2194</v>
      </c>
      <c r="D12" s="206">
        <v>3067</v>
      </c>
      <c r="E12" s="207">
        <v>4195</v>
      </c>
      <c r="F12" s="207">
        <v>3212</v>
      </c>
      <c r="G12" s="207">
        <v>4394</v>
      </c>
      <c r="H12" s="207">
        <v>3772</v>
      </c>
      <c r="I12" s="207">
        <v>5239</v>
      </c>
      <c r="J12" s="207">
        <v>4434</v>
      </c>
      <c r="L12" s="197"/>
    </row>
    <row r="13" spans="1:13" ht="18" customHeight="1" x14ac:dyDescent="0.15">
      <c r="B13" s="235" t="s">
        <v>58</v>
      </c>
      <c r="C13" s="236">
        <v>1.7972263407521484E-2</v>
      </c>
      <c r="D13" s="236">
        <v>2.5490782759021925E-2</v>
      </c>
      <c r="E13" s="237">
        <v>3.4112624517178287E-2</v>
      </c>
      <c r="F13" s="237">
        <v>2.9290801484602266E-2</v>
      </c>
      <c r="G13" s="237">
        <v>3.7999999999999999E-2</v>
      </c>
      <c r="H13" s="237">
        <v>3.269114460670508E-2</v>
      </c>
      <c r="I13" s="237">
        <v>2.3E-2</v>
      </c>
      <c r="J13" s="237">
        <v>2.3E-2</v>
      </c>
    </row>
    <row r="14" spans="1:13" ht="22.15" customHeight="1" x14ac:dyDescent="0.15">
      <c r="B14" s="153" t="s">
        <v>5</v>
      </c>
      <c r="C14" s="203">
        <v>243</v>
      </c>
      <c r="D14" s="203">
        <v>569</v>
      </c>
      <c r="E14" s="204">
        <v>232</v>
      </c>
      <c r="F14" s="230">
        <v>-167</v>
      </c>
      <c r="G14" s="204">
        <v>309</v>
      </c>
      <c r="H14" s="204">
        <v>277</v>
      </c>
      <c r="I14" s="204">
        <v>306</v>
      </c>
      <c r="J14" s="230">
        <v>-96</v>
      </c>
    </row>
    <row r="15" spans="1:13" ht="22.15" customHeight="1" x14ac:dyDescent="0.15">
      <c r="B15" s="154" t="s">
        <v>6</v>
      </c>
      <c r="C15" s="208">
        <v>2437</v>
      </c>
      <c r="D15" s="208">
        <v>3636</v>
      </c>
      <c r="E15" s="209">
        <v>4427</v>
      </c>
      <c r="F15" s="209">
        <v>3045</v>
      </c>
      <c r="G15" s="209">
        <v>4703</v>
      </c>
      <c r="H15" s="209">
        <v>4049</v>
      </c>
      <c r="I15" s="209">
        <v>5546</v>
      </c>
      <c r="J15" s="209">
        <v>4338</v>
      </c>
    </row>
    <row r="16" spans="1:13" ht="22.15" customHeight="1" x14ac:dyDescent="0.15">
      <c r="B16" s="153" t="s">
        <v>147</v>
      </c>
      <c r="C16" s="290"/>
      <c r="D16" s="290">
        <v>-236</v>
      </c>
      <c r="E16" s="230">
        <v>-35</v>
      </c>
      <c r="F16" s="230">
        <v>44</v>
      </c>
      <c r="G16" s="230">
        <v>209</v>
      </c>
      <c r="H16" s="230">
        <v>92</v>
      </c>
      <c r="I16" s="230">
        <v>-243</v>
      </c>
      <c r="J16" s="230">
        <v>7787</v>
      </c>
    </row>
    <row r="17" spans="1:13" ht="22.15" customHeight="1" thickBot="1" x14ac:dyDescent="0.2">
      <c r="B17" s="231" t="s">
        <v>127</v>
      </c>
      <c r="C17" s="232">
        <v>1352</v>
      </c>
      <c r="D17" s="232">
        <v>2157</v>
      </c>
      <c r="E17" s="233">
        <v>2943</v>
      </c>
      <c r="F17" s="233">
        <v>3111</v>
      </c>
      <c r="G17" s="233">
        <v>3516</v>
      </c>
      <c r="H17" s="233">
        <v>2750</v>
      </c>
      <c r="I17" s="233">
        <v>3502</v>
      </c>
      <c r="J17" s="233">
        <v>10772</v>
      </c>
    </row>
    <row r="18" spans="1:13" ht="22.15" customHeight="1" thickTop="1" x14ac:dyDescent="0.15">
      <c r="A18" s="20"/>
      <c r="B18" s="211" t="s">
        <v>100</v>
      </c>
      <c r="C18" s="212" t="s">
        <v>101</v>
      </c>
      <c r="D18" s="213">
        <v>76.34</v>
      </c>
      <c r="E18" s="213">
        <v>104.17</v>
      </c>
      <c r="F18" s="213">
        <v>110.11</v>
      </c>
      <c r="G18" s="213">
        <v>128.16</v>
      </c>
      <c r="H18" s="213">
        <v>100.25</v>
      </c>
      <c r="I18" s="213">
        <v>127.62</v>
      </c>
      <c r="J18" s="213">
        <v>392.3</v>
      </c>
      <c r="K18" s="22"/>
      <c r="L18" s="62"/>
    </row>
    <row r="19" spans="1:13" ht="22.15" customHeight="1" x14ac:dyDescent="0.15">
      <c r="A19" s="20"/>
      <c r="B19" s="154" t="s">
        <v>129</v>
      </c>
      <c r="C19" s="214"/>
      <c r="D19" s="215">
        <v>15</v>
      </c>
      <c r="E19" s="215">
        <v>20</v>
      </c>
      <c r="F19" s="215">
        <v>25</v>
      </c>
      <c r="G19" s="215">
        <v>30</v>
      </c>
      <c r="H19" s="215">
        <v>35</v>
      </c>
      <c r="I19" s="215">
        <v>30</v>
      </c>
      <c r="J19" s="215">
        <v>30</v>
      </c>
      <c r="K19" s="22"/>
      <c r="L19" s="62"/>
    </row>
    <row r="20" spans="1:13" ht="22.15" customHeight="1" thickBot="1" x14ac:dyDescent="0.2">
      <c r="A20" s="20"/>
      <c r="B20" s="160" t="s">
        <v>103</v>
      </c>
      <c r="C20" s="216" t="s">
        <v>104</v>
      </c>
      <c r="D20" s="287" t="s">
        <v>131</v>
      </c>
      <c r="E20" s="287" t="s">
        <v>130</v>
      </c>
      <c r="F20" s="287" t="s">
        <v>130</v>
      </c>
      <c r="G20" s="287" t="s">
        <v>130</v>
      </c>
      <c r="H20" s="287" t="s">
        <v>130</v>
      </c>
      <c r="I20" s="287" t="s">
        <v>159</v>
      </c>
      <c r="J20" s="287" t="s">
        <v>159</v>
      </c>
      <c r="K20" s="22"/>
      <c r="L20" s="62"/>
    </row>
    <row r="21" spans="1:13" ht="22.15" customHeight="1" thickTop="1" x14ac:dyDescent="0.15">
      <c r="B21" s="153" t="s">
        <v>7</v>
      </c>
      <c r="C21" s="203">
        <v>116658</v>
      </c>
      <c r="D21" s="203">
        <v>122132</v>
      </c>
      <c r="E21" s="204">
        <v>123959</v>
      </c>
      <c r="F21" s="204">
        <v>120167</v>
      </c>
      <c r="G21" s="204">
        <v>127204</v>
      </c>
      <c r="H21" s="204">
        <v>130811</v>
      </c>
      <c r="I21" s="204">
        <v>214475</v>
      </c>
      <c r="J21" s="204">
        <v>209908</v>
      </c>
      <c r="K21" s="3"/>
    </row>
    <row r="22" spans="1:13" ht="22.15" customHeight="1" x14ac:dyDescent="0.15">
      <c r="B22" s="154" t="s">
        <v>8</v>
      </c>
      <c r="C22" s="208">
        <v>12133</v>
      </c>
      <c r="D22" s="208">
        <v>12133</v>
      </c>
      <c r="E22" s="209">
        <v>12133</v>
      </c>
      <c r="F22" s="209">
        <v>12133</v>
      </c>
      <c r="G22" s="209">
        <v>12133</v>
      </c>
      <c r="H22" s="209">
        <v>12133</v>
      </c>
      <c r="I22" s="209">
        <v>12133</v>
      </c>
      <c r="J22" s="209">
        <v>12133</v>
      </c>
    </row>
    <row r="23" spans="1:13" ht="22.15" customHeight="1" x14ac:dyDescent="0.15">
      <c r="B23" s="154" t="s">
        <v>48</v>
      </c>
      <c r="C23" s="208">
        <v>50364</v>
      </c>
      <c r="D23" s="208">
        <v>55509</v>
      </c>
      <c r="E23" s="209">
        <v>60924</v>
      </c>
      <c r="F23" s="209">
        <v>61475</v>
      </c>
      <c r="G23" s="209">
        <v>69006</v>
      </c>
      <c r="H23" s="209">
        <v>73247</v>
      </c>
      <c r="I23" s="209">
        <v>85466</v>
      </c>
      <c r="J23" s="209">
        <v>96163</v>
      </c>
    </row>
    <row r="24" spans="1:13" ht="22.15" customHeight="1" x14ac:dyDescent="0.15">
      <c r="B24" s="234" t="s">
        <v>95</v>
      </c>
      <c r="C24" s="229">
        <v>0.43099999999999999</v>
      </c>
      <c r="D24" s="229">
        <v>0.45400000000000001</v>
      </c>
      <c r="E24" s="229">
        <v>0.49148508781129246</v>
      </c>
      <c r="F24" s="31">
        <v>0.51100000000000001</v>
      </c>
      <c r="G24" s="31">
        <v>0.54200000000000004</v>
      </c>
      <c r="H24" s="31">
        <v>0.55929476425569025</v>
      </c>
      <c r="I24" s="31">
        <v>0.36199999999999999</v>
      </c>
      <c r="J24" s="31">
        <v>0.42099999999999999</v>
      </c>
    </row>
    <row r="25" spans="1:13" s="15" customFormat="1" ht="22.15" customHeight="1" x14ac:dyDescent="0.15">
      <c r="B25" s="227" t="s">
        <v>128</v>
      </c>
      <c r="C25" s="228">
        <v>10141</v>
      </c>
      <c r="D25" s="228">
        <v>14373</v>
      </c>
      <c r="E25" s="254">
        <v>13313</v>
      </c>
      <c r="F25" s="254">
        <v>10821</v>
      </c>
      <c r="G25" s="254">
        <v>9259</v>
      </c>
      <c r="H25" s="254">
        <v>9271</v>
      </c>
      <c r="I25" s="254">
        <v>33083</v>
      </c>
      <c r="J25" s="254">
        <v>37220</v>
      </c>
    </row>
    <row r="26" spans="1:13" ht="22.15" customHeight="1" thickBot="1" x14ac:dyDescent="0.2">
      <c r="B26" s="160" t="s">
        <v>11</v>
      </c>
      <c r="C26" s="232"/>
      <c r="D26" s="233" t="s">
        <v>130</v>
      </c>
      <c r="E26" s="233" t="s">
        <v>130</v>
      </c>
      <c r="F26" s="233" t="s">
        <v>130</v>
      </c>
      <c r="G26" s="233" t="s">
        <v>130</v>
      </c>
      <c r="H26" s="233" t="s">
        <v>130</v>
      </c>
      <c r="I26" s="233" t="s">
        <v>130</v>
      </c>
      <c r="J26" s="233" t="s">
        <v>130</v>
      </c>
    </row>
    <row r="27" spans="1:13" s="196" customFormat="1" ht="16.149999999999999" customHeight="1" thickTop="1" x14ac:dyDescent="0.2">
      <c r="A27" s="60"/>
      <c r="B27" s="223" t="s">
        <v>136</v>
      </c>
      <c r="C27" s="60"/>
      <c r="D27" s="60"/>
      <c r="E27" s="60"/>
      <c r="F27" s="60"/>
      <c r="G27" s="60"/>
      <c r="H27" s="60"/>
      <c r="I27" s="60"/>
      <c r="J27" s="272"/>
      <c r="K27" s="60"/>
    </row>
    <row r="28" spans="1:13" s="199" customFormat="1" ht="13.9" customHeight="1" x14ac:dyDescent="0.15">
      <c r="A28" s="83"/>
      <c r="B28" s="224" t="s">
        <v>126</v>
      </c>
      <c r="C28" s="83"/>
      <c r="D28" s="83"/>
      <c r="E28" s="83"/>
      <c r="F28" s="83"/>
      <c r="G28" s="83"/>
      <c r="H28" s="200"/>
      <c r="I28" s="200"/>
      <c r="J28" s="200"/>
      <c r="K28" s="83"/>
    </row>
    <row r="29" spans="1:13" ht="15" customHeight="1" x14ac:dyDescent="0.15">
      <c r="A29" s="82"/>
      <c r="B29" s="83"/>
      <c r="C29" s="83"/>
      <c r="D29" s="83"/>
      <c r="E29" s="83"/>
      <c r="F29" s="83"/>
      <c r="G29" s="83"/>
      <c r="H29" s="83"/>
      <c r="I29" s="83"/>
      <c r="J29" s="83"/>
      <c r="K29" s="83"/>
    </row>
    <row r="30" spans="1:13" x14ac:dyDescent="0.15">
      <c r="B30" s="257"/>
    </row>
    <row r="31" spans="1:13" x14ac:dyDescent="0.15">
      <c r="E31" s="15"/>
      <c r="F31" s="15"/>
      <c r="G31" s="15"/>
      <c r="H31" s="15"/>
      <c r="I31" s="15"/>
      <c r="J31" s="15"/>
      <c r="K31" s="15"/>
      <c r="L31" s="15"/>
      <c r="M31" s="15"/>
    </row>
    <row r="39" spans="11:12" ht="14.25" x14ac:dyDescent="0.15">
      <c r="K39" s="1"/>
    </row>
    <row r="45" spans="11:12" x14ac:dyDescent="0.15">
      <c r="L45" s="18"/>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view="pageBreakPreview" zoomScale="55" zoomScaleNormal="100" zoomScaleSheetLayoutView="55" workbookViewId="0">
      <selection sqref="A1:I1"/>
    </sheetView>
  </sheetViews>
  <sheetFormatPr defaultColWidth="9" defaultRowHeight="13.5" x14ac:dyDescent="0.15"/>
  <cols>
    <col min="1" max="1" width="2.75" style="7" customWidth="1"/>
    <col min="2" max="3" width="3.625" style="7" customWidth="1"/>
    <col min="4" max="4" width="26.125" style="7" customWidth="1"/>
    <col min="5" max="5" width="18.75" style="7" hidden="1" customWidth="1"/>
    <col min="6" max="6" width="21.5" style="7" hidden="1" customWidth="1"/>
    <col min="7" max="11" width="21.5" style="7" customWidth="1"/>
    <col min="12" max="12" width="2.75" style="7" customWidth="1"/>
    <col min="13" max="16384" width="9" style="7"/>
  </cols>
  <sheetData>
    <row r="1" spans="1:15" s="4" customFormat="1" ht="35.25" x14ac:dyDescent="0.15">
      <c r="A1" s="306" t="s">
        <v>150</v>
      </c>
      <c r="B1" s="306"/>
      <c r="C1" s="306"/>
      <c r="D1" s="306"/>
      <c r="E1" s="306"/>
      <c r="F1" s="306"/>
      <c r="G1" s="306"/>
      <c r="H1" s="306"/>
      <c r="I1" s="306"/>
      <c r="J1" s="298"/>
      <c r="K1" s="279"/>
      <c r="L1" s="280"/>
      <c r="M1" s="75"/>
      <c r="N1" s="62"/>
    </row>
    <row r="2" spans="1:15" ht="15" x14ac:dyDescent="0.25">
      <c r="B2" s="50"/>
      <c r="C2" s="50"/>
      <c r="D2" s="50"/>
      <c r="E2" s="50"/>
      <c r="F2" s="50"/>
      <c r="G2" s="50"/>
      <c r="H2" s="50"/>
      <c r="I2" s="50"/>
      <c r="J2" s="50"/>
      <c r="K2" s="50"/>
    </row>
    <row r="3" spans="1:15" s="10" customFormat="1" ht="16.149999999999999" customHeight="1" x14ac:dyDescent="0.25">
      <c r="B3" s="51"/>
      <c r="C3" s="51"/>
      <c r="D3" s="50"/>
      <c r="E3" s="50"/>
      <c r="F3" s="138"/>
      <c r="G3" s="138"/>
      <c r="H3" s="138"/>
      <c r="I3" s="57"/>
      <c r="J3" s="57"/>
      <c r="K3" s="57" t="s">
        <v>45</v>
      </c>
      <c r="L3" s="9"/>
    </row>
    <row r="4" spans="1:15" s="10" customFormat="1" ht="16.149999999999999" customHeight="1" thickBot="1" x14ac:dyDescent="0.3">
      <c r="A4" s="9"/>
      <c r="B4" s="53"/>
      <c r="C4" s="53"/>
      <c r="D4" s="53"/>
      <c r="E4" s="54" t="s">
        <v>73</v>
      </c>
      <c r="F4" s="139" t="s">
        <v>75</v>
      </c>
      <c r="G4" s="139" t="s">
        <v>74</v>
      </c>
      <c r="H4" s="139" t="s">
        <v>106</v>
      </c>
      <c r="I4" s="139" t="s">
        <v>135</v>
      </c>
      <c r="J4" s="139" t="s">
        <v>146</v>
      </c>
      <c r="K4" s="139" t="s">
        <v>157</v>
      </c>
      <c r="L4" s="11"/>
      <c r="M4" s="11"/>
      <c r="N4" s="11"/>
      <c r="O4" s="11"/>
    </row>
    <row r="5" spans="1:15" s="13" customFormat="1" ht="16.149999999999999" customHeight="1" thickTop="1" x14ac:dyDescent="0.15">
      <c r="A5" s="12"/>
      <c r="B5" s="109" t="s">
        <v>79</v>
      </c>
      <c r="C5" s="109"/>
      <c r="D5" s="109"/>
      <c r="E5" s="110"/>
      <c r="F5" s="110"/>
      <c r="G5" s="110"/>
      <c r="H5" s="110"/>
      <c r="I5" s="110"/>
      <c r="J5" s="110"/>
      <c r="K5" s="110"/>
      <c r="L5" s="12"/>
      <c r="M5" s="12"/>
    </row>
    <row r="6" spans="1:15" s="13" customFormat="1" ht="16.149999999999999" customHeight="1" x14ac:dyDescent="0.15">
      <c r="A6" s="12"/>
      <c r="B6" s="111"/>
      <c r="C6" s="111" t="s">
        <v>80</v>
      </c>
      <c r="D6" s="111"/>
      <c r="E6" s="112">
        <v>102930</v>
      </c>
      <c r="F6" s="112">
        <v>101111</v>
      </c>
      <c r="G6" s="112">
        <v>102343</v>
      </c>
      <c r="H6" s="112">
        <v>104069</v>
      </c>
      <c r="I6" s="112">
        <v>182396</v>
      </c>
      <c r="J6" s="112">
        <v>174331</v>
      </c>
      <c r="K6" s="112">
        <v>172376</v>
      </c>
      <c r="L6" s="12"/>
    </row>
    <row r="7" spans="1:15" s="13" customFormat="1" ht="16.149999999999999" customHeight="1" x14ac:dyDescent="0.15">
      <c r="A7" s="12"/>
      <c r="B7" s="113"/>
      <c r="C7" s="113"/>
      <c r="D7" s="114" t="s">
        <v>27</v>
      </c>
      <c r="E7" s="115">
        <v>14192</v>
      </c>
      <c r="F7" s="115">
        <v>22516</v>
      </c>
      <c r="G7" s="115">
        <v>26423</v>
      </c>
      <c r="H7" s="115">
        <v>30803</v>
      </c>
      <c r="I7" s="115">
        <v>35003</v>
      </c>
      <c r="J7" s="115">
        <v>43384</v>
      </c>
      <c r="K7" s="115">
        <v>35554</v>
      </c>
      <c r="L7" s="12"/>
    </row>
    <row r="8" spans="1:15" s="13" customFormat="1" ht="16.149999999999999" customHeight="1" x14ac:dyDescent="0.15">
      <c r="A8" s="12"/>
      <c r="B8" s="113"/>
      <c r="C8" s="113"/>
      <c r="D8" s="114" t="s">
        <v>43</v>
      </c>
      <c r="E8" s="116">
        <v>60667</v>
      </c>
      <c r="F8" s="115">
        <v>54795</v>
      </c>
      <c r="G8" s="115">
        <v>52009</v>
      </c>
      <c r="H8" s="115">
        <v>49841</v>
      </c>
      <c r="I8" s="115">
        <v>101507</v>
      </c>
      <c r="J8" s="115">
        <v>91371</v>
      </c>
      <c r="K8" s="115">
        <v>91864</v>
      </c>
      <c r="L8" s="12"/>
    </row>
    <row r="9" spans="1:15" s="13" customFormat="1" ht="16.149999999999999" customHeight="1" x14ac:dyDescent="0.15">
      <c r="A9" s="12"/>
      <c r="B9" s="113"/>
      <c r="C9" s="113"/>
      <c r="D9" s="114" t="s">
        <v>72</v>
      </c>
      <c r="E9" s="115">
        <v>21219</v>
      </c>
      <c r="F9" s="115">
        <v>19175</v>
      </c>
      <c r="G9" s="115">
        <v>19325</v>
      </c>
      <c r="H9" s="115">
        <v>19455</v>
      </c>
      <c r="I9" s="115">
        <v>40026</v>
      </c>
      <c r="J9" s="115">
        <v>31908</v>
      </c>
      <c r="K9" s="115">
        <v>37729</v>
      </c>
      <c r="L9" s="12"/>
    </row>
    <row r="10" spans="1:15" s="13" customFormat="1" ht="16.149999999999999" customHeight="1" x14ac:dyDescent="0.15">
      <c r="A10" s="12"/>
      <c r="B10" s="109"/>
      <c r="C10" s="109"/>
      <c r="D10" s="117" t="s">
        <v>76</v>
      </c>
      <c r="E10" s="118">
        <v>6850</v>
      </c>
      <c r="F10" s="118">
        <v>4624</v>
      </c>
      <c r="G10" s="118">
        <v>4584</v>
      </c>
      <c r="H10" s="118">
        <v>3969</v>
      </c>
      <c r="I10" s="118">
        <v>5859</v>
      </c>
      <c r="J10" s="118">
        <v>7667</v>
      </c>
      <c r="K10" s="118">
        <v>7228</v>
      </c>
      <c r="L10" s="12"/>
    </row>
    <row r="11" spans="1:15" s="13" customFormat="1" ht="16.149999999999999" customHeight="1" x14ac:dyDescent="0.15">
      <c r="A11" s="12"/>
      <c r="B11" s="111"/>
      <c r="C11" s="111" t="s">
        <v>81</v>
      </c>
      <c r="D11" s="111"/>
      <c r="E11" s="112">
        <v>23098</v>
      </c>
      <c r="F11" s="112">
        <v>22718</v>
      </c>
      <c r="G11" s="112">
        <v>22300</v>
      </c>
      <c r="H11" s="112">
        <v>24685</v>
      </c>
      <c r="I11" s="112">
        <v>31364</v>
      </c>
      <c r="J11" s="112">
        <v>33306</v>
      </c>
      <c r="K11" s="112">
        <v>37532</v>
      </c>
      <c r="L11" s="14"/>
      <c r="M11" s="12"/>
    </row>
    <row r="12" spans="1:15" s="13" customFormat="1" ht="16.149999999999999" customHeight="1" x14ac:dyDescent="0.15">
      <c r="A12" s="12"/>
      <c r="B12" s="113"/>
      <c r="C12" s="113"/>
      <c r="D12" s="113" t="s">
        <v>28</v>
      </c>
      <c r="E12" s="115">
        <v>12625</v>
      </c>
      <c r="F12" s="115">
        <v>12058</v>
      </c>
      <c r="G12" s="115">
        <v>11745</v>
      </c>
      <c r="H12" s="115">
        <v>12210</v>
      </c>
      <c r="I12" s="115">
        <v>15011</v>
      </c>
      <c r="J12" s="115">
        <v>17974</v>
      </c>
      <c r="K12" s="115">
        <v>18915</v>
      </c>
      <c r="L12" s="14"/>
      <c r="M12" s="12"/>
    </row>
    <row r="13" spans="1:15" s="13" customFormat="1" ht="16.149999999999999" customHeight="1" x14ac:dyDescent="0.15">
      <c r="A13" s="12"/>
      <c r="B13" s="113"/>
      <c r="C13" s="113"/>
      <c r="D13" s="113" t="s">
        <v>29</v>
      </c>
      <c r="E13" s="115">
        <v>1533</v>
      </c>
      <c r="F13" s="115">
        <v>1003</v>
      </c>
      <c r="G13" s="115">
        <v>841</v>
      </c>
      <c r="H13" s="115">
        <v>878</v>
      </c>
      <c r="I13" s="115">
        <v>2206</v>
      </c>
      <c r="J13" s="115">
        <v>2256</v>
      </c>
      <c r="K13" s="115">
        <v>2660</v>
      </c>
      <c r="L13" s="12"/>
    </row>
    <row r="14" spans="1:15" s="13" customFormat="1" ht="16.149999999999999" customHeight="1" thickBot="1" x14ac:dyDescent="0.2">
      <c r="A14" s="12"/>
      <c r="B14" s="119"/>
      <c r="C14" s="119"/>
      <c r="D14" s="119" t="s">
        <v>30</v>
      </c>
      <c r="E14" s="120">
        <v>8938</v>
      </c>
      <c r="F14" s="120">
        <v>9656</v>
      </c>
      <c r="G14" s="120">
        <v>9712</v>
      </c>
      <c r="H14" s="120">
        <v>11595</v>
      </c>
      <c r="I14" s="120">
        <v>14147</v>
      </c>
      <c r="J14" s="120">
        <v>13075</v>
      </c>
      <c r="K14" s="120">
        <v>15957</v>
      </c>
      <c r="L14" s="12"/>
    </row>
    <row r="15" spans="1:15" s="13" customFormat="1" ht="16.149999999999999" customHeight="1" thickTop="1" thickBot="1" x14ac:dyDescent="0.2">
      <c r="A15" s="12"/>
      <c r="B15" s="121" t="s">
        <v>31</v>
      </c>
      <c r="C15" s="121"/>
      <c r="D15" s="121"/>
      <c r="E15" s="122">
        <v>126028</v>
      </c>
      <c r="F15" s="122">
        <v>123830</v>
      </c>
      <c r="G15" s="122">
        <v>124643</v>
      </c>
      <c r="H15" s="122">
        <v>128755</v>
      </c>
      <c r="I15" s="122">
        <v>213761</v>
      </c>
      <c r="J15" s="122">
        <v>207638</v>
      </c>
      <c r="K15" s="122">
        <v>209908</v>
      </c>
      <c r="L15" s="12"/>
    </row>
    <row r="16" spans="1:15" s="13" customFormat="1" ht="16.149999999999999" customHeight="1" thickTop="1" x14ac:dyDescent="0.15">
      <c r="A16" s="12"/>
      <c r="B16" s="123" t="s">
        <v>82</v>
      </c>
      <c r="C16" s="123"/>
      <c r="D16" s="123"/>
      <c r="E16" s="124"/>
      <c r="F16" s="124"/>
      <c r="G16" s="124"/>
      <c r="H16" s="124"/>
      <c r="I16" s="124"/>
      <c r="J16" s="124"/>
      <c r="K16" s="124"/>
      <c r="L16" s="12"/>
    </row>
    <row r="17" spans="1:12" s="13" customFormat="1" ht="16.149999999999999" customHeight="1" x14ac:dyDescent="0.15">
      <c r="A17" s="12"/>
      <c r="B17" s="111" t="s">
        <v>83</v>
      </c>
      <c r="C17" s="111" t="s">
        <v>84</v>
      </c>
      <c r="D17" s="111"/>
      <c r="E17" s="112">
        <v>63410</v>
      </c>
      <c r="F17" s="112">
        <v>51169</v>
      </c>
      <c r="G17" s="112">
        <v>50242</v>
      </c>
      <c r="H17" s="112">
        <v>49707</v>
      </c>
      <c r="I17" s="112">
        <v>121340</v>
      </c>
      <c r="J17" s="112">
        <v>93655</v>
      </c>
      <c r="K17" s="112">
        <v>85631</v>
      </c>
      <c r="L17" s="12"/>
    </row>
    <row r="18" spans="1:12" s="13" customFormat="1" ht="16.149999999999999" customHeight="1" x14ac:dyDescent="0.15">
      <c r="A18" s="12"/>
      <c r="B18" s="113"/>
      <c r="C18" s="113"/>
      <c r="D18" s="113" t="s">
        <v>51</v>
      </c>
      <c r="E18" s="115">
        <v>41695</v>
      </c>
      <c r="F18" s="115">
        <v>36858</v>
      </c>
      <c r="G18" s="115">
        <v>37553</v>
      </c>
      <c r="H18" s="115">
        <v>36392</v>
      </c>
      <c r="I18" s="115">
        <v>77884</v>
      </c>
      <c r="J18" s="115">
        <v>70188</v>
      </c>
      <c r="K18" s="115">
        <v>54605</v>
      </c>
      <c r="L18" s="12"/>
    </row>
    <row r="19" spans="1:12" s="13" customFormat="1" ht="16.149999999999999" customHeight="1" x14ac:dyDescent="0.15">
      <c r="A19" s="12"/>
      <c r="B19" s="113"/>
      <c r="C19" s="113"/>
      <c r="D19" s="113" t="s">
        <v>9</v>
      </c>
      <c r="E19" s="125">
        <v>12172</v>
      </c>
      <c r="F19" s="125">
        <v>6295</v>
      </c>
      <c r="G19" s="125">
        <v>4883</v>
      </c>
      <c r="H19" s="125">
        <v>5385</v>
      </c>
      <c r="I19" s="125">
        <v>30656</v>
      </c>
      <c r="J19" s="125">
        <v>6540</v>
      </c>
      <c r="K19" s="125">
        <v>17041</v>
      </c>
      <c r="L19" s="12"/>
    </row>
    <row r="20" spans="1:12" s="13" customFormat="1" ht="16.149999999999999" customHeight="1" x14ac:dyDescent="0.15">
      <c r="A20" s="12"/>
      <c r="B20" s="109"/>
      <c r="C20" s="109"/>
      <c r="D20" s="109" t="s">
        <v>76</v>
      </c>
      <c r="E20" s="110">
        <v>9542</v>
      </c>
      <c r="F20" s="110">
        <v>8015</v>
      </c>
      <c r="G20" s="110">
        <v>7806</v>
      </c>
      <c r="H20" s="110">
        <v>7928</v>
      </c>
      <c r="I20" s="110">
        <v>12799</v>
      </c>
      <c r="J20" s="110">
        <v>16927</v>
      </c>
      <c r="K20" s="110">
        <v>13983</v>
      </c>
      <c r="L20" s="12"/>
    </row>
    <row r="21" spans="1:12" s="13" customFormat="1" ht="16.149999999999999" customHeight="1" x14ac:dyDescent="0.15">
      <c r="A21" s="12"/>
      <c r="B21" s="111"/>
      <c r="C21" s="111" t="s">
        <v>85</v>
      </c>
      <c r="D21" s="111"/>
      <c r="E21" s="112">
        <v>9792</v>
      </c>
      <c r="F21" s="112">
        <v>10852</v>
      </c>
      <c r="G21" s="112">
        <v>8468</v>
      </c>
      <c r="H21" s="112">
        <v>8416</v>
      </c>
      <c r="I21" s="112">
        <v>8161</v>
      </c>
      <c r="J21" s="112">
        <v>27732</v>
      </c>
      <c r="K21" s="112">
        <v>28114</v>
      </c>
      <c r="L21" s="12"/>
    </row>
    <row r="22" spans="1:12" s="13" customFormat="1" ht="16.149999999999999" customHeight="1" x14ac:dyDescent="0.15">
      <c r="A22" s="12"/>
      <c r="B22" s="113"/>
      <c r="C22" s="113"/>
      <c r="D22" s="113" t="s">
        <v>10</v>
      </c>
      <c r="E22" s="115">
        <v>4681</v>
      </c>
      <c r="F22" s="115">
        <v>6007</v>
      </c>
      <c r="G22" s="115">
        <v>4603</v>
      </c>
      <c r="H22" s="115">
        <v>3161</v>
      </c>
      <c r="I22" s="115">
        <v>1882</v>
      </c>
      <c r="J22" s="115">
        <v>20833</v>
      </c>
      <c r="K22" s="115">
        <v>20179</v>
      </c>
      <c r="L22" s="12"/>
    </row>
    <row r="23" spans="1:12" s="13" customFormat="1" ht="16.149999999999999" customHeight="1" thickBot="1" x14ac:dyDescent="0.2">
      <c r="A23" s="12"/>
      <c r="B23" s="113"/>
      <c r="C23" s="113"/>
      <c r="D23" s="113" t="s">
        <v>78</v>
      </c>
      <c r="E23" s="115">
        <v>5111</v>
      </c>
      <c r="F23" s="115">
        <v>4845</v>
      </c>
      <c r="G23" s="115">
        <v>3865</v>
      </c>
      <c r="H23" s="115">
        <v>5254</v>
      </c>
      <c r="I23" s="115">
        <v>6278</v>
      </c>
      <c r="J23" s="115">
        <v>6899</v>
      </c>
      <c r="K23" s="115">
        <v>7934</v>
      </c>
      <c r="L23" s="12"/>
    </row>
    <row r="24" spans="1:12" s="13" customFormat="1" ht="16.149999999999999" customHeight="1" thickTop="1" thickBot="1" x14ac:dyDescent="0.2">
      <c r="A24" s="12"/>
      <c r="B24" s="121" t="s">
        <v>35</v>
      </c>
      <c r="C24" s="121"/>
      <c r="D24" s="121"/>
      <c r="E24" s="122">
        <v>73202</v>
      </c>
      <c r="F24" s="122">
        <v>62021</v>
      </c>
      <c r="G24" s="122">
        <v>58711</v>
      </c>
      <c r="H24" s="122">
        <v>58123</v>
      </c>
      <c r="I24" s="122">
        <v>129501</v>
      </c>
      <c r="J24" s="122">
        <v>121388</v>
      </c>
      <c r="K24" s="122">
        <v>113745</v>
      </c>
      <c r="L24" s="12"/>
    </row>
    <row r="25" spans="1:12" s="13" customFormat="1" ht="16.149999999999999" customHeight="1" thickTop="1" x14ac:dyDescent="0.15">
      <c r="A25" s="12"/>
      <c r="B25" s="123" t="s">
        <v>86</v>
      </c>
      <c r="C25" s="124"/>
      <c r="D25" s="126"/>
      <c r="E25" s="124"/>
      <c r="F25" s="124"/>
      <c r="G25" s="124"/>
      <c r="H25" s="124"/>
      <c r="I25" s="124"/>
      <c r="J25" s="124"/>
      <c r="K25" s="124"/>
      <c r="L25" s="12"/>
    </row>
    <row r="26" spans="1:12" s="13" customFormat="1" ht="16.149999999999999" customHeight="1" x14ac:dyDescent="0.15">
      <c r="A26" s="12"/>
      <c r="B26" s="111" t="s">
        <v>52</v>
      </c>
      <c r="C26" s="55"/>
      <c r="D26" s="127"/>
      <c r="E26" s="128">
        <f>E27+E28+E29+E30</f>
        <v>52923</v>
      </c>
      <c r="F26" s="128">
        <v>60702</v>
      </c>
      <c r="G26" s="112">
        <v>64481</v>
      </c>
      <c r="H26" s="112">
        <v>69127</v>
      </c>
      <c r="I26" s="112">
        <v>75272</v>
      </c>
      <c r="J26" s="112">
        <v>79097</v>
      </c>
      <c r="K26" s="112">
        <v>88770</v>
      </c>
      <c r="L26" s="12"/>
    </row>
    <row r="27" spans="1:12" s="13" customFormat="1" ht="16.149999999999999" customHeight="1" x14ac:dyDescent="0.15">
      <c r="A27" s="12"/>
      <c r="C27" s="113" t="s">
        <v>32</v>
      </c>
      <c r="D27" s="113"/>
      <c r="E27" s="129">
        <v>12133</v>
      </c>
      <c r="F27" s="129">
        <v>12133</v>
      </c>
      <c r="G27" s="115">
        <v>12133</v>
      </c>
      <c r="H27" s="115">
        <v>12133</v>
      </c>
      <c r="I27" s="115">
        <v>12133</v>
      </c>
      <c r="J27" s="115">
        <v>12133</v>
      </c>
      <c r="K27" s="115">
        <v>12133</v>
      </c>
      <c r="L27" s="12"/>
    </row>
    <row r="28" spans="1:12" s="13" customFormat="1" ht="16.149999999999999" customHeight="1" x14ac:dyDescent="0.15">
      <c r="A28" s="12"/>
      <c r="C28" s="113" t="s">
        <v>34</v>
      </c>
      <c r="D28" s="113"/>
      <c r="E28" s="129">
        <v>13912</v>
      </c>
      <c r="F28" s="129">
        <v>13912</v>
      </c>
      <c r="G28" s="115">
        <v>13912</v>
      </c>
      <c r="H28" s="115">
        <v>13853</v>
      </c>
      <c r="I28" s="115">
        <v>13865</v>
      </c>
      <c r="J28" s="115">
        <v>13878</v>
      </c>
      <c r="K28" s="115">
        <v>13878</v>
      </c>
      <c r="L28" s="12"/>
    </row>
    <row r="29" spans="1:12" s="13" customFormat="1" ht="16.149999999999999" customHeight="1" x14ac:dyDescent="0.15">
      <c r="A29" s="12"/>
      <c r="C29" s="113" t="s">
        <v>36</v>
      </c>
      <c r="D29" s="113"/>
      <c r="E29" s="130">
        <v>27414</v>
      </c>
      <c r="F29" s="130">
        <v>35195</v>
      </c>
      <c r="G29" s="131">
        <v>40476</v>
      </c>
      <c r="H29" s="131">
        <v>45183</v>
      </c>
      <c r="I29" s="131">
        <v>51297</v>
      </c>
      <c r="J29" s="131">
        <v>55091</v>
      </c>
      <c r="K29" s="131">
        <v>64764</v>
      </c>
      <c r="L29" s="12"/>
    </row>
    <row r="30" spans="1:12" s="13" customFormat="1" ht="16.149999999999999" customHeight="1" x14ac:dyDescent="0.15">
      <c r="A30" s="12"/>
      <c r="B30" s="56"/>
      <c r="C30" s="109" t="s">
        <v>33</v>
      </c>
      <c r="D30" s="109"/>
      <c r="E30" s="132">
        <v>-536</v>
      </c>
      <c r="F30" s="132">
        <v>-539</v>
      </c>
      <c r="G30" s="133">
        <v>-2040</v>
      </c>
      <c r="H30" s="133">
        <v>-2042</v>
      </c>
      <c r="I30" s="133">
        <v>-2024</v>
      </c>
      <c r="J30" s="281">
        <v>-2005</v>
      </c>
      <c r="K30" s="281">
        <v>-2006</v>
      </c>
      <c r="L30" s="12"/>
    </row>
    <row r="31" spans="1:12" s="13" customFormat="1" ht="16.149999999999999" customHeight="1" x14ac:dyDescent="0.15">
      <c r="A31" s="12"/>
      <c r="B31" s="109" t="s">
        <v>77</v>
      </c>
      <c r="C31" s="109"/>
      <c r="D31" s="109"/>
      <c r="E31" s="132">
        <v>-137</v>
      </c>
      <c r="F31" s="132">
        <v>1061</v>
      </c>
      <c r="G31" s="133">
        <v>1391</v>
      </c>
      <c r="H31" s="133">
        <v>1428</v>
      </c>
      <c r="I31" s="133">
        <v>1332</v>
      </c>
      <c r="J31" s="133">
        <v>-812</v>
      </c>
      <c r="K31" s="281">
        <v>-498</v>
      </c>
      <c r="L31" s="12"/>
    </row>
    <row r="32" spans="1:12" s="13" customFormat="1" ht="16.149999999999999" customHeight="1" thickBot="1" x14ac:dyDescent="0.2">
      <c r="A32" s="12"/>
      <c r="B32" s="134" t="s">
        <v>55</v>
      </c>
      <c r="C32" s="134"/>
      <c r="D32" s="134"/>
      <c r="E32" s="135">
        <v>39</v>
      </c>
      <c r="F32" s="135">
        <v>44</v>
      </c>
      <c r="G32" s="135">
        <v>59</v>
      </c>
      <c r="H32" s="135">
        <v>75</v>
      </c>
      <c r="I32" s="135">
        <v>7654</v>
      </c>
      <c r="J32" s="135">
        <v>7965</v>
      </c>
      <c r="K32" s="135">
        <v>7891</v>
      </c>
      <c r="L32" s="12"/>
    </row>
    <row r="33" spans="1:12" s="13" customFormat="1" ht="16.149999999999999" customHeight="1" thickTop="1" thickBot="1" x14ac:dyDescent="0.2">
      <c r="A33" s="12"/>
      <c r="B33" s="136" t="s">
        <v>37</v>
      </c>
      <c r="C33" s="136"/>
      <c r="D33" s="136"/>
      <c r="E33" s="137">
        <v>52825</v>
      </c>
      <c r="F33" s="137">
        <v>61808</v>
      </c>
      <c r="G33" s="137">
        <v>65932</v>
      </c>
      <c r="H33" s="137">
        <v>70631</v>
      </c>
      <c r="I33" s="137">
        <v>84259</v>
      </c>
      <c r="J33" s="137">
        <v>86250</v>
      </c>
      <c r="K33" s="137">
        <v>96163</v>
      </c>
      <c r="L33" s="12"/>
    </row>
    <row r="34" spans="1:12" s="13" customFormat="1" ht="16.149999999999999" customHeight="1" thickTop="1" thickBot="1" x14ac:dyDescent="0.2">
      <c r="A34" s="12"/>
      <c r="B34" s="136" t="s">
        <v>38</v>
      </c>
      <c r="C34" s="136"/>
      <c r="D34" s="136"/>
      <c r="E34" s="137">
        <v>126028</v>
      </c>
      <c r="F34" s="137">
        <v>123830</v>
      </c>
      <c r="G34" s="137">
        <v>124643</v>
      </c>
      <c r="H34" s="137">
        <v>128755</v>
      </c>
      <c r="I34" s="137">
        <v>213761</v>
      </c>
      <c r="J34" s="137">
        <v>207638</v>
      </c>
      <c r="K34" s="137">
        <v>209908</v>
      </c>
      <c r="L34" s="12"/>
    </row>
    <row r="35" spans="1:12" ht="15" thickTop="1" x14ac:dyDescent="0.2">
      <c r="A35" s="52"/>
      <c r="B35" s="223" t="s">
        <v>136</v>
      </c>
      <c r="C35" s="52"/>
      <c r="D35" s="52"/>
      <c r="E35" s="52"/>
      <c r="F35" s="52"/>
      <c r="G35" s="52"/>
      <c r="H35" s="52"/>
      <c r="I35" s="52"/>
      <c r="J35" s="52"/>
      <c r="K35" s="52"/>
    </row>
    <row r="36" spans="1:12" x14ac:dyDescent="0.15">
      <c r="A36" s="52"/>
      <c r="B36" s="224" t="s">
        <v>126</v>
      </c>
      <c r="C36" s="52"/>
      <c r="D36" s="52"/>
      <c r="E36" s="52"/>
      <c r="F36" s="52"/>
      <c r="G36" s="52"/>
      <c r="H36" s="52"/>
      <c r="I36" s="52"/>
      <c r="J36" s="52"/>
      <c r="K36" s="52"/>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I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zoomScale="55" zoomScaleNormal="100" zoomScaleSheetLayoutView="55" workbookViewId="0">
      <selection sqref="A1:U1"/>
    </sheetView>
  </sheetViews>
  <sheetFormatPr defaultRowHeight="15.75" x14ac:dyDescent="0.25"/>
  <cols>
    <col min="1" max="1" width="1.75" style="24" customWidth="1"/>
    <col min="2" max="2" width="12.5" style="24" customWidth="1"/>
    <col min="3" max="3" width="15.375" style="24" customWidth="1"/>
    <col min="4" max="7" width="11.75" style="24" hidden="1" customWidth="1"/>
    <col min="8" max="17" width="11.625" style="24" customWidth="1"/>
    <col min="18" max="18" width="11.625" style="65" customWidth="1"/>
    <col min="19" max="16384" width="9" style="24"/>
  </cols>
  <sheetData>
    <row r="1" spans="1:21" ht="36" customHeight="1" x14ac:dyDescent="0.25">
      <c r="A1" s="306" t="s">
        <v>154</v>
      </c>
      <c r="B1" s="306"/>
      <c r="C1" s="306"/>
      <c r="D1" s="306"/>
      <c r="E1" s="306"/>
      <c r="F1" s="306"/>
      <c r="G1" s="306"/>
      <c r="H1" s="306"/>
      <c r="I1" s="306"/>
      <c r="J1" s="306"/>
      <c r="K1" s="306"/>
      <c r="L1" s="315"/>
      <c r="M1" s="315"/>
      <c r="N1" s="315"/>
      <c r="O1" s="315"/>
      <c r="P1" s="315"/>
      <c r="Q1" s="315"/>
      <c r="R1" s="315"/>
      <c r="S1" s="315"/>
      <c r="T1" s="315"/>
      <c r="U1" s="315"/>
    </row>
    <row r="2" spans="1:21" ht="9.75" customHeight="1" x14ac:dyDescent="0.25">
      <c r="B2" s="299"/>
      <c r="C2" s="299"/>
      <c r="D2" s="299"/>
      <c r="E2" s="299"/>
      <c r="F2" s="299"/>
      <c r="G2" s="299"/>
      <c r="H2" s="299"/>
      <c r="I2" s="299"/>
      <c r="J2" s="299"/>
      <c r="K2" s="299"/>
      <c r="L2" s="299"/>
      <c r="M2" s="299"/>
      <c r="N2" s="299"/>
      <c r="O2" s="299"/>
      <c r="P2" s="299"/>
      <c r="Q2" s="299"/>
      <c r="R2" s="301"/>
      <c r="S2" s="299"/>
      <c r="T2" s="299"/>
      <c r="U2" s="73"/>
    </row>
    <row r="3" spans="1:21" ht="9.75" customHeight="1" x14ac:dyDescent="0.25">
      <c r="S3" s="65"/>
      <c r="T3" s="65"/>
    </row>
    <row r="4" spans="1:21" ht="15.75" customHeight="1" x14ac:dyDescent="0.25">
      <c r="Q4" s="27" t="s">
        <v>45</v>
      </c>
      <c r="S4" s="65"/>
      <c r="T4" s="65"/>
    </row>
    <row r="5" spans="1:21" ht="15" customHeight="1" x14ac:dyDescent="0.25">
      <c r="B5" s="28"/>
      <c r="C5" s="28"/>
      <c r="D5" s="313" t="s">
        <v>59</v>
      </c>
      <c r="E5" s="313"/>
      <c r="F5" s="314" t="s">
        <v>61</v>
      </c>
      <c r="G5" s="314"/>
      <c r="H5" s="312" t="s">
        <v>62</v>
      </c>
      <c r="I5" s="312"/>
      <c r="J5" s="312" t="s">
        <v>63</v>
      </c>
      <c r="K5" s="312"/>
      <c r="L5" s="312" t="s">
        <v>115</v>
      </c>
      <c r="M5" s="312"/>
      <c r="N5" s="312" t="s">
        <v>133</v>
      </c>
      <c r="O5" s="312"/>
      <c r="P5" s="312" t="s">
        <v>155</v>
      </c>
      <c r="Q5" s="312"/>
      <c r="R5" s="312"/>
      <c r="S5" s="312"/>
      <c r="T5" s="99"/>
      <c r="U5" s="28"/>
    </row>
    <row r="6" spans="1:21" ht="15" customHeight="1" thickBot="1" x14ac:dyDescent="0.3">
      <c r="B6" s="38"/>
      <c r="C6" s="38"/>
      <c r="D6" s="39" t="s">
        <v>57</v>
      </c>
      <c r="E6" s="39" t="s">
        <v>68</v>
      </c>
      <c r="F6" s="100" t="s">
        <v>57</v>
      </c>
      <c r="G6" s="100" t="s">
        <v>68</v>
      </c>
      <c r="H6" s="100" t="s">
        <v>57</v>
      </c>
      <c r="I6" s="100" t="s">
        <v>68</v>
      </c>
      <c r="J6" s="101" t="s">
        <v>57</v>
      </c>
      <c r="K6" s="101" t="s">
        <v>68</v>
      </c>
      <c r="L6" s="101" t="s">
        <v>57</v>
      </c>
      <c r="M6" s="101" t="s">
        <v>68</v>
      </c>
      <c r="N6" s="101" t="s">
        <v>57</v>
      </c>
      <c r="O6" s="101" t="s">
        <v>68</v>
      </c>
      <c r="P6" s="101" t="s">
        <v>156</v>
      </c>
      <c r="Q6" s="101" t="s">
        <v>68</v>
      </c>
      <c r="R6" s="264"/>
      <c r="S6" s="264"/>
      <c r="T6" s="264"/>
      <c r="U6" s="28"/>
    </row>
    <row r="7" spans="1:21" ht="12.75" customHeight="1" thickTop="1" x14ac:dyDescent="0.25">
      <c r="A7" s="34"/>
      <c r="B7" s="307" t="s">
        <v>44</v>
      </c>
      <c r="C7" s="87" t="s">
        <v>1</v>
      </c>
      <c r="D7" s="29">
        <v>194782</v>
      </c>
      <c r="E7" s="30">
        <v>0.755</v>
      </c>
      <c r="F7" s="86">
        <v>189486</v>
      </c>
      <c r="G7" s="85">
        <v>0.77219249593499251</v>
      </c>
      <c r="H7" s="86">
        <v>171227</v>
      </c>
      <c r="I7" s="85">
        <v>0.75361011227548202</v>
      </c>
      <c r="J7" s="86">
        <v>172248</v>
      </c>
      <c r="K7" s="85">
        <v>0.73010880760932684</v>
      </c>
      <c r="L7" s="86">
        <v>225598</v>
      </c>
      <c r="M7" s="85">
        <f>L7/L$19</f>
        <v>0.77054023683392592</v>
      </c>
      <c r="N7" s="86">
        <v>377587</v>
      </c>
      <c r="O7" s="85">
        <v>0.85099999999999998</v>
      </c>
      <c r="P7" s="304" t="s">
        <v>167</v>
      </c>
      <c r="Q7" s="85" t="s">
        <v>166</v>
      </c>
      <c r="R7" s="86"/>
      <c r="S7" s="85"/>
      <c r="T7" s="85"/>
      <c r="U7" s="103"/>
    </row>
    <row r="8" spans="1:21" ht="12.75" customHeight="1" x14ac:dyDescent="0.25">
      <c r="A8" s="104"/>
      <c r="B8" s="307"/>
      <c r="C8" s="87" t="s">
        <v>56</v>
      </c>
      <c r="D8" s="29">
        <v>3805</v>
      </c>
      <c r="E8" s="30">
        <v>0.745</v>
      </c>
      <c r="F8" s="86">
        <v>6515</v>
      </c>
      <c r="G8" s="85">
        <v>0.83699999999999997</v>
      </c>
      <c r="H8" s="86">
        <v>4917</v>
      </c>
      <c r="I8" s="85">
        <v>0.71499999999999997</v>
      </c>
      <c r="J8" s="86">
        <v>5312</v>
      </c>
      <c r="K8" s="84">
        <v>0.65426776696637512</v>
      </c>
      <c r="L8" s="86">
        <v>4761</v>
      </c>
      <c r="M8" s="85">
        <f>L8/L$20</f>
        <v>0.62892998678996037</v>
      </c>
      <c r="N8" s="86">
        <v>7503</v>
      </c>
      <c r="O8" s="85">
        <v>0.75</v>
      </c>
      <c r="P8" s="86" t="s">
        <v>166</v>
      </c>
      <c r="Q8" s="85" t="s">
        <v>166</v>
      </c>
      <c r="R8" s="86"/>
      <c r="S8" s="85"/>
      <c r="T8" s="85"/>
      <c r="U8" s="103"/>
    </row>
    <row r="9" spans="1:21" ht="12.75" customHeight="1" x14ac:dyDescent="0.25">
      <c r="B9" s="307"/>
      <c r="C9" s="87" t="s">
        <v>70</v>
      </c>
      <c r="D9" s="30">
        <v>0.02</v>
      </c>
      <c r="E9" s="30"/>
      <c r="F9" s="85">
        <v>3.4408874534266387E-2</v>
      </c>
      <c r="G9" s="85"/>
      <c r="H9" s="85">
        <v>2.8716265542233409E-2</v>
      </c>
      <c r="I9" s="85"/>
      <c r="J9" s="85">
        <v>3.1E-2</v>
      </c>
      <c r="K9" s="85"/>
      <c r="L9" s="85">
        <v>2.1000000000000001E-2</v>
      </c>
      <c r="M9" s="85"/>
      <c r="N9" s="85">
        <v>0.02</v>
      </c>
      <c r="O9" s="85"/>
      <c r="P9" s="85" t="s">
        <v>166</v>
      </c>
      <c r="Q9" s="85"/>
      <c r="R9" s="85"/>
      <c r="S9" s="85"/>
      <c r="T9" s="85"/>
      <c r="U9" s="103"/>
    </row>
    <row r="10" spans="1:21" ht="12.75" customHeight="1" x14ac:dyDescent="0.25">
      <c r="B10" s="308" t="s">
        <v>14</v>
      </c>
      <c r="C10" s="88" t="s">
        <v>1</v>
      </c>
      <c r="D10" s="40">
        <v>46505</v>
      </c>
      <c r="E10" s="41">
        <v>0.18</v>
      </c>
      <c r="F10" s="91">
        <v>40880</v>
      </c>
      <c r="G10" s="92">
        <v>0.16659399234678285</v>
      </c>
      <c r="H10" s="91">
        <v>42547</v>
      </c>
      <c r="I10" s="92">
        <v>0.18725930750982575</v>
      </c>
      <c r="J10" s="91">
        <v>47582</v>
      </c>
      <c r="K10" s="92">
        <v>0.20168615765446907</v>
      </c>
      <c r="L10" s="91">
        <v>44344</v>
      </c>
      <c r="M10" s="92">
        <f>L10/L$19</f>
        <v>0.15145895026624176</v>
      </c>
      <c r="N10" s="91">
        <v>43466</v>
      </c>
      <c r="O10" s="92">
        <v>9.8000000000000004E-2</v>
      </c>
      <c r="P10" s="91" t="s">
        <v>166</v>
      </c>
      <c r="Q10" s="92" t="s">
        <v>166</v>
      </c>
      <c r="R10" s="86"/>
      <c r="S10" s="85"/>
      <c r="T10" s="85"/>
      <c r="U10" s="105"/>
    </row>
    <row r="11" spans="1:21" ht="12.75" customHeight="1" x14ac:dyDescent="0.25">
      <c r="B11" s="307"/>
      <c r="C11" s="87" t="s">
        <v>56</v>
      </c>
      <c r="D11" s="29">
        <v>866</v>
      </c>
      <c r="E11" s="30">
        <v>0.17</v>
      </c>
      <c r="F11" s="86">
        <v>811</v>
      </c>
      <c r="G11" s="85">
        <v>0.104</v>
      </c>
      <c r="H11" s="86">
        <v>1491</v>
      </c>
      <c r="I11" s="85">
        <v>0.217</v>
      </c>
      <c r="J11" s="86">
        <v>2202</v>
      </c>
      <c r="K11" s="84">
        <v>0.27121566695405835</v>
      </c>
      <c r="L11" s="86">
        <v>1906</v>
      </c>
      <c r="M11" s="85">
        <f>L11/L$20</f>
        <v>0.25178335535006607</v>
      </c>
      <c r="N11" s="86">
        <v>1707</v>
      </c>
      <c r="O11" s="85">
        <v>0.17100000000000001</v>
      </c>
      <c r="P11" s="86" t="s">
        <v>166</v>
      </c>
      <c r="Q11" s="85" t="s">
        <v>166</v>
      </c>
      <c r="R11" s="86"/>
      <c r="S11" s="85"/>
      <c r="T11" s="85"/>
      <c r="U11" s="103"/>
    </row>
    <row r="12" spans="1:21" ht="12.75" customHeight="1" x14ac:dyDescent="0.25">
      <c r="B12" s="309"/>
      <c r="C12" s="89" t="s">
        <v>70</v>
      </c>
      <c r="D12" s="42">
        <v>1.9E-2</v>
      </c>
      <c r="E12" s="42"/>
      <c r="F12" s="93">
        <v>1.9814090019569471E-2</v>
      </c>
      <c r="G12" s="93"/>
      <c r="H12" s="93">
        <v>3.504359884363175E-2</v>
      </c>
      <c r="I12" s="93"/>
      <c r="J12" s="93">
        <v>4.5999999999999999E-2</v>
      </c>
      <c r="K12" s="93"/>
      <c r="L12" s="93">
        <v>4.2999999999999997E-2</v>
      </c>
      <c r="M12" s="93"/>
      <c r="N12" s="93">
        <v>3.9E-2</v>
      </c>
      <c r="O12" s="93"/>
      <c r="P12" s="93" t="s">
        <v>166</v>
      </c>
      <c r="Q12" s="93"/>
      <c r="R12" s="85"/>
      <c r="S12" s="85"/>
      <c r="T12" s="85"/>
      <c r="U12" s="103"/>
    </row>
    <row r="13" spans="1:21" ht="12.75" customHeight="1" x14ac:dyDescent="0.25">
      <c r="B13" s="307" t="s">
        <v>53</v>
      </c>
      <c r="C13" s="87" t="s">
        <v>1</v>
      </c>
      <c r="D13" s="29">
        <v>3306</v>
      </c>
      <c r="E13" s="31">
        <v>1.2999999999999999E-2</v>
      </c>
      <c r="F13" s="86">
        <v>2897</v>
      </c>
      <c r="G13" s="84">
        <v>1.1805841385240457E-2</v>
      </c>
      <c r="H13" s="86">
        <v>3159</v>
      </c>
      <c r="I13" s="84">
        <v>1.3903498540990895E-2</v>
      </c>
      <c r="J13" s="86">
        <v>2568</v>
      </c>
      <c r="K13" s="84">
        <v>1.0884999639709902E-2</v>
      </c>
      <c r="L13" s="91">
        <v>2876</v>
      </c>
      <c r="M13" s="85">
        <f>L13/L$19</f>
        <v>9.8231088978376173E-3</v>
      </c>
      <c r="N13" s="91">
        <v>2778</v>
      </c>
      <c r="O13" s="85">
        <v>6.0000000000000001E-3</v>
      </c>
      <c r="P13" s="91" t="s">
        <v>166</v>
      </c>
      <c r="Q13" s="85" t="s">
        <v>166</v>
      </c>
      <c r="R13" s="86"/>
      <c r="S13" s="85"/>
      <c r="T13" s="85"/>
      <c r="U13" s="106"/>
    </row>
    <row r="14" spans="1:21" ht="12.75" customHeight="1" x14ac:dyDescent="0.25">
      <c r="B14" s="307"/>
      <c r="C14" s="87" t="s">
        <v>56</v>
      </c>
      <c r="D14" s="29">
        <v>79</v>
      </c>
      <c r="E14" s="30">
        <v>1.6E-2</v>
      </c>
      <c r="F14" s="86">
        <v>695</v>
      </c>
      <c r="G14" s="85">
        <v>8.8999999999999996E-2</v>
      </c>
      <c r="H14" s="86">
        <v>528</v>
      </c>
      <c r="I14" s="84">
        <v>7.6999999999999999E-2</v>
      </c>
      <c r="J14" s="86">
        <v>172</v>
      </c>
      <c r="K14" s="84">
        <v>2.1184874984604016E-2</v>
      </c>
      <c r="L14" s="86">
        <v>247</v>
      </c>
      <c r="M14" s="85">
        <f>L14/L$20</f>
        <v>3.2628797886393661E-2</v>
      </c>
      <c r="N14" s="86">
        <v>236</v>
      </c>
      <c r="O14" s="85">
        <v>2.4E-2</v>
      </c>
      <c r="P14" s="86" t="s">
        <v>166</v>
      </c>
      <c r="Q14" s="85" t="s">
        <v>166</v>
      </c>
      <c r="R14" s="86"/>
      <c r="S14" s="85"/>
      <c r="T14" s="85"/>
      <c r="U14" s="106"/>
    </row>
    <row r="15" spans="1:21" ht="12.75" customHeight="1" x14ac:dyDescent="0.25">
      <c r="B15" s="307"/>
      <c r="C15" s="87" t="s">
        <v>70</v>
      </c>
      <c r="D15" s="30">
        <v>2.4E-2</v>
      </c>
      <c r="E15" s="31"/>
      <c r="F15" s="85">
        <v>0.23990334829133586</v>
      </c>
      <c r="G15" s="84"/>
      <c r="H15" s="85">
        <v>0.16714150047483381</v>
      </c>
      <c r="I15" s="84"/>
      <c r="J15" s="85">
        <v>6.7000000000000004E-2</v>
      </c>
      <c r="K15" s="84"/>
      <c r="L15" s="93">
        <v>8.5999999999999993E-2</v>
      </c>
      <c r="M15" s="84"/>
      <c r="N15" s="93">
        <v>8.5000000000000006E-2</v>
      </c>
      <c r="O15" s="84"/>
      <c r="P15" s="93" t="s">
        <v>166</v>
      </c>
      <c r="Q15" s="84"/>
      <c r="R15" s="85"/>
      <c r="S15" s="84"/>
      <c r="T15" s="84"/>
      <c r="U15" s="106"/>
    </row>
    <row r="16" spans="1:21" ht="12.75" customHeight="1" x14ac:dyDescent="0.25">
      <c r="B16" s="308" t="s">
        <v>25</v>
      </c>
      <c r="C16" s="88" t="s">
        <v>1</v>
      </c>
      <c r="D16" s="40">
        <v>13258</v>
      </c>
      <c r="E16" s="43">
        <v>5.1108594004146697E-2</v>
      </c>
      <c r="F16" s="91">
        <v>12123</v>
      </c>
      <c r="G16" s="94">
        <v>4.9403595137476719E-2</v>
      </c>
      <c r="H16" s="91">
        <v>10274</v>
      </c>
      <c r="I16" s="94">
        <v>4.5218279205489216E-2</v>
      </c>
      <c r="J16" s="91">
        <v>13522</v>
      </c>
      <c r="K16" s="94">
        <v>5.7315796389469355E-2</v>
      </c>
      <c r="L16" s="91">
        <v>19959</v>
      </c>
      <c r="M16" s="92">
        <f>L16/L$19</f>
        <v>6.8170872910966976E-2</v>
      </c>
      <c r="N16" s="91">
        <v>19781</v>
      </c>
      <c r="O16" s="92">
        <v>4.4999999999999998E-2</v>
      </c>
      <c r="P16" s="91" t="s">
        <v>166</v>
      </c>
      <c r="Q16" s="92" t="s">
        <v>166</v>
      </c>
      <c r="R16" s="86"/>
      <c r="S16" s="85"/>
      <c r="T16" s="85"/>
      <c r="U16" s="106"/>
    </row>
    <row r="17" spans="2:21" ht="12.75" customHeight="1" x14ac:dyDescent="0.25">
      <c r="B17" s="307"/>
      <c r="C17" s="87" t="s">
        <v>56</v>
      </c>
      <c r="D17" s="29">
        <v>410</v>
      </c>
      <c r="E17" s="31">
        <v>0.08</v>
      </c>
      <c r="F17" s="95">
        <v>-343</v>
      </c>
      <c r="G17" s="84" t="s">
        <v>138</v>
      </c>
      <c r="H17" s="95">
        <v>-212</v>
      </c>
      <c r="I17" s="84" t="s">
        <v>141</v>
      </c>
      <c r="J17" s="95">
        <v>308</v>
      </c>
      <c r="K17" s="84">
        <v>3.7935706367779286E-2</v>
      </c>
      <c r="L17" s="86">
        <v>490</v>
      </c>
      <c r="M17" s="85">
        <f>L17/L$20</f>
        <v>6.4729194187582564E-2</v>
      </c>
      <c r="N17" s="86">
        <v>452</v>
      </c>
      <c r="O17" s="85">
        <v>4.4999999999999998E-2</v>
      </c>
      <c r="P17" s="86" t="s">
        <v>166</v>
      </c>
      <c r="Q17" s="85" t="s">
        <v>166</v>
      </c>
      <c r="R17" s="86"/>
      <c r="S17" s="85"/>
      <c r="T17" s="85"/>
      <c r="U17" s="36"/>
    </row>
    <row r="18" spans="2:21" ht="12.75" customHeight="1" thickBot="1" x14ac:dyDescent="0.3">
      <c r="B18" s="310"/>
      <c r="C18" s="295" t="s">
        <v>70</v>
      </c>
      <c r="D18" s="283">
        <v>3.1E-2</v>
      </c>
      <c r="E18" s="271"/>
      <c r="F18" s="296" t="s">
        <v>139</v>
      </c>
      <c r="G18" s="297"/>
      <c r="H18" s="296" t="s">
        <v>140</v>
      </c>
      <c r="I18" s="297"/>
      <c r="J18" s="296">
        <v>2.3E-2</v>
      </c>
      <c r="K18" s="297"/>
      <c r="L18" s="296">
        <v>2.5000000000000001E-2</v>
      </c>
      <c r="M18" s="297"/>
      <c r="N18" s="296">
        <v>2.3E-2</v>
      </c>
      <c r="O18" s="297"/>
      <c r="P18" s="296" t="s">
        <v>166</v>
      </c>
      <c r="Q18" s="297"/>
      <c r="R18" s="85"/>
      <c r="S18" s="84"/>
      <c r="T18" s="84"/>
      <c r="U18" s="36"/>
    </row>
    <row r="19" spans="2:21" ht="12.75" customHeight="1" thickTop="1" x14ac:dyDescent="0.25">
      <c r="B19" s="307" t="s">
        <v>69</v>
      </c>
      <c r="C19" s="87" t="s">
        <v>1</v>
      </c>
      <c r="D19" s="29">
        <v>257852</v>
      </c>
      <c r="E19" s="31">
        <v>1</v>
      </c>
      <c r="F19" s="86">
        <v>245387</v>
      </c>
      <c r="G19" s="84">
        <v>1</v>
      </c>
      <c r="H19" s="86">
        <v>227209</v>
      </c>
      <c r="I19" s="84">
        <v>1</v>
      </c>
      <c r="J19" s="86">
        <v>235921</v>
      </c>
      <c r="K19" s="84">
        <v>1</v>
      </c>
      <c r="L19" s="86">
        <v>292779</v>
      </c>
      <c r="M19" s="84">
        <v>1</v>
      </c>
      <c r="N19" s="86">
        <v>443615</v>
      </c>
      <c r="O19" s="84">
        <v>1</v>
      </c>
      <c r="P19" s="86">
        <v>410000</v>
      </c>
      <c r="Q19" s="84">
        <v>1</v>
      </c>
      <c r="R19" s="86"/>
      <c r="S19" s="84"/>
      <c r="T19" s="85"/>
      <c r="U19" s="36"/>
    </row>
    <row r="20" spans="2:21" ht="12.75" customHeight="1" x14ac:dyDescent="0.25">
      <c r="B20" s="307"/>
      <c r="C20" s="87" t="s">
        <v>56</v>
      </c>
      <c r="D20" s="29">
        <v>5106</v>
      </c>
      <c r="E20" s="31">
        <v>1</v>
      </c>
      <c r="F20" s="86">
        <v>7788</v>
      </c>
      <c r="G20" s="84">
        <v>1</v>
      </c>
      <c r="H20" s="86">
        <v>6879</v>
      </c>
      <c r="I20" s="84">
        <v>1</v>
      </c>
      <c r="J20" s="86">
        <v>8119</v>
      </c>
      <c r="K20" s="84">
        <v>1</v>
      </c>
      <c r="L20" s="86">
        <v>7570</v>
      </c>
      <c r="M20" s="84">
        <v>1</v>
      </c>
      <c r="N20" s="86">
        <v>10014</v>
      </c>
      <c r="O20" s="84">
        <v>1</v>
      </c>
      <c r="P20" s="86">
        <v>7500</v>
      </c>
      <c r="Q20" s="84">
        <v>1</v>
      </c>
      <c r="R20" s="86"/>
      <c r="S20" s="84"/>
      <c r="T20" s="85"/>
      <c r="U20" s="36"/>
    </row>
    <row r="21" spans="2:21" ht="12.75" customHeight="1" thickBot="1" x14ac:dyDescent="0.3">
      <c r="B21" s="311"/>
      <c r="C21" s="90" t="s">
        <v>70</v>
      </c>
      <c r="D21" s="44">
        <v>0.02</v>
      </c>
      <c r="E21" s="45"/>
      <c r="F21" s="96">
        <v>3.2153292554210289E-2</v>
      </c>
      <c r="G21" s="97"/>
      <c r="H21" s="96">
        <v>2.959389812903538E-2</v>
      </c>
      <c r="I21" s="97"/>
      <c r="J21" s="96">
        <v>3.4000000000000002E-2</v>
      </c>
      <c r="K21" s="97"/>
      <c r="L21" s="96">
        <v>2.5999999999999999E-2</v>
      </c>
      <c r="M21" s="97"/>
      <c r="N21" s="96">
        <v>2.3E-2</v>
      </c>
      <c r="O21" s="97"/>
      <c r="P21" s="96">
        <v>1.7999999999999999E-2</v>
      </c>
      <c r="Q21" s="97"/>
      <c r="R21" s="85"/>
      <c r="S21" s="86"/>
      <c r="T21" s="86"/>
      <c r="U21" s="36"/>
    </row>
    <row r="22" spans="2:21" ht="9" customHeight="1" thickTop="1" x14ac:dyDescent="0.3">
      <c r="C22" s="32"/>
      <c r="E22" s="33"/>
      <c r="G22" s="33"/>
      <c r="I22" s="33"/>
      <c r="J22" s="34"/>
      <c r="K22" s="34"/>
      <c r="L22" s="35"/>
      <c r="M22" s="36"/>
      <c r="N22" s="35"/>
      <c r="O22" s="36"/>
      <c r="P22" s="35"/>
      <c r="Q22" s="36"/>
      <c r="R22" s="35"/>
      <c r="S22" s="35"/>
      <c r="T22" s="36"/>
      <c r="U22" s="36"/>
    </row>
    <row r="23" spans="2:21" ht="15" customHeight="1" x14ac:dyDescent="0.25">
      <c r="B23" s="148"/>
      <c r="C23" s="28"/>
      <c r="D23" s="313" t="s">
        <v>59</v>
      </c>
      <c r="E23" s="313"/>
      <c r="F23" s="314" t="s">
        <v>61</v>
      </c>
      <c r="G23" s="314"/>
      <c r="H23" s="314" t="s">
        <v>62</v>
      </c>
      <c r="I23" s="314"/>
      <c r="J23" s="312" t="s">
        <v>63</v>
      </c>
      <c r="K23" s="312"/>
      <c r="L23" s="312" t="s">
        <v>115</v>
      </c>
      <c r="M23" s="312"/>
      <c r="N23" s="312" t="s">
        <v>133</v>
      </c>
      <c r="O23" s="312"/>
      <c r="P23" s="312" t="s">
        <v>155</v>
      </c>
      <c r="Q23" s="312"/>
      <c r="R23" s="312"/>
      <c r="S23" s="312"/>
      <c r="T23" s="99"/>
      <c r="U23" s="28"/>
    </row>
    <row r="24" spans="2:21" ht="15" customHeight="1" thickBot="1" x14ac:dyDescent="0.3">
      <c r="B24" s="146"/>
      <c r="C24" s="38"/>
      <c r="D24" s="39" t="s">
        <v>64</v>
      </c>
      <c r="E24" s="39" t="s">
        <v>68</v>
      </c>
      <c r="F24" s="100" t="s">
        <v>64</v>
      </c>
      <c r="G24" s="100" t="s">
        <v>68</v>
      </c>
      <c r="H24" s="100" t="s">
        <v>64</v>
      </c>
      <c r="I24" s="100" t="s">
        <v>68</v>
      </c>
      <c r="J24" s="101" t="s">
        <v>64</v>
      </c>
      <c r="K24" s="101" t="s">
        <v>68</v>
      </c>
      <c r="L24" s="101" t="s">
        <v>64</v>
      </c>
      <c r="M24" s="101" t="s">
        <v>68</v>
      </c>
      <c r="N24" s="101" t="s">
        <v>64</v>
      </c>
      <c r="O24" s="101" t="s">
        <v>68</v>
      </c>
      <c r="P24" s="101" t="s">
        <v>64</v>
      </c>
      <c r="Q24" s="101" t="s">
        <v>68</v>
      </c>
      <c r="R24" s="264"/>
      <c r="S24" s="264"/>
      <c r="T24" s="264"/>
      <c r="U24" s="28"/>
    </row>
    <row r="25" spans="2:21" ht="12.75" customHeight="1" thickTop="1" x14ac:dyDescent="0.25">
      <c r="B25" s="307" t="s">
        <v>44</v>
      </c>
      <c r="C25" s="87" t="s">
        <v>1</v>
      </c>
      <c r="D25" s="29">
        <v>94595</v>
      </c>
      <c r="E25" s="30">
        <v>0.77500000000000002</v>
      </c>
      <c r="F25" s="86">
        <v>95815</v>
      </c>
      <c r="G25" s="85">
        <v>0.77914210205326284</v>
      </c>
      <c r="H25" s="86">
        <v>82784</v>
      </c>
      <c r="I25" s="85">
        <v>0.75492207661933808</v>
      </c>
      <c r="J25" s="86">
        <v>85918</v>
      </c>
      <c r="K25" s="85">
        <v>0.73699999999999999</v>
      </c>
      <c r="L25" s="86">
        <v>83455</v>
      </c>
      <c r="M25" s="85">
        <v>0.72328679268176421</v>
      </c>
      <c r="N25" s="86">
        <v>199818</v>
      </c>
      <c r="O25" s="85">
        <v>0.86599999999999999</v>
      </c>
      <c r="P25" s="86">
        <v>156887</v>
      </c>
      <c r="Q25" s="85">
        <v>0.83</v>
      </c>
      <c r="R25" s="86"/>
      <c r="S25" s="85"/>
      <c r="T25" s="85"/>
      <c r="U25" s="103"/>
    </row>
    <row r="26" spans="2:21" ht="12.75" customHeight="1" x14ac:dyDescent="0.25">
      <c r="B26" s="307"/>
      <c r="C26" s="87" t="s">
        <v>56</v>
      </c>
      <c r="D26" s="29">
        <v>1601</v>
      </c>
      <c r="E26" s="30">
        <v>0.73</v>
      </c>
      <c r="F26" s="86">
        <v>3755</v>
      </c>
      <c r="G26" s="85">
        <v>0.89511323003575682</v>
      </c>
      <c r="H26" s="86">
        <v>2366</v>
      </c>
      <c r="I26" s="85">
        <v>0.73661270236612697</v>
      </c>
      <c r="J26" s="86">
        <v>2893</v>
      </c>
      <c r="K26" s="85">
        <v>0.65800000000000003</v>
      </c>
      <c r="L26" s="86">
        <v>2474</v>
      </c>
      <c r="M26" s="85">
        <v>0.65588547189819724</v>
      </c>
      <c r="N26" s="86">
        <v>4238</v>
      </c>
      <c r="O26" s="85">
        <v>0.80900000000000005</v>
      </c>
      <c r="P26" s="86">
        <v>3083</v>
      </c>
      <c r="Q26" s="85">
        <v>0.69499999999999995</v>
      </c>
      <c r="R26" s="86"/>
      <c r="S26" s="85"/>
      <c r="T26" s="85"/>
      <c r="U26" s="108"/>
    </row>
    <row r="27" spans="2:21" ht="12.75" customHeight="1" x14ac:dyDescent="0.25">
      <c r="B27" s="307"/>
      <c r="C27" s="87" t="s">
        <v>70</v>
      </c>
      <c r="D27" s="30">
        <v>1.7000000000000001E-2</v>
      </c>
      <c r="E27" s="30"/>
      <c r="F27" s="85">
        <v>3.9190105933308982E-2</v>
      </c>
      <c r="G27" s="85"/>
      <c r="H27" s="85">
        <v>2.858040201005025E-2</v>
      </c>
      <c r="I27" s="85"/>
      <c r="J27" s="85">
        <v>3.4000000000000002E-2</v>
      </c>
      <c r="K27" s="85"/>
      <c r="L27" s="85">
        <v>2.9644718710682402E-2</v>
      </c>
      <c r="M27" s="85"/>
      <c r="N27" s="85">
        <v>2.1000000000000001E-2</v>
      </c>
      <c r="O27" s="85"/>
      <c r="P27" s="85">
        <v>0.02</v>
      </c>
      <c r="Q27" s="85"/>
      <c r="R27" s="85"/>
      <c r="S27" s="85"/>
      <c r="T27" s="85"/>
      <c r="U27" s="108"/>
    </row>
    <row r="28" spans="2:21" ht="12.75" customHeight="1" x14ac:dyDescent="0.25">
      <c r="B28" s="308" t="s">
        <v>14</v>
      </c>
      <c r="C28" s="88" t="s">
        <v>1</v>
      </c>
      <c r="D28" s="40">
        <v>19767</v>
      </c>
      <c r="E28" s="41">
        <v>0.16200000000000001</v>
      </c>
      <c r="F28" s="91">
        <v>20120</v>
      </c>
      <c r="G28" s="92">
        <v>0.16361048993697905</v>
      </c>
      <c r="H28" s="91">
        <v>20524</v>
      </c>
      <c r="I28" s="92">
        <v>0.18716202044519831</v>
      </c>
      <c r="J28" s="91">
        <v>23446</v>
      </c>
      <c r="K28" s="92">
        <v>0.20100000000000001</v>
      </c>
      <c r="L28" s="91">
        <v>21143</v>
      </c>
      <c r="M28" s="92">
        <v>0.18324189871991542</v>
      </c>
      <c r="N28" s="91">
        <v>19968</v>
      </c>
      <c r="O28" s="92">
        <v>8.6999999999999994E-2</v>
      </c>
      <c r="P28" s="91">
        <v>23192</v>
      </c>
      <c r="Q28" s="92">
        <v>0.123</v>
      </c>
      <c r="R28" s="86"/>
      <c r="S28" s="85"/>
      <c r="T28" s="85"/>
      <c r="U28" s="105"/>
    </row>
    <row r="29" spans="2:21" ht="12.75" customHeight="1" x14ac:dyDescent="0.25">
      <c r="B29" s="307"/>
      <c r="C29" s="87" t="s">
        <v>56</v>
      </c>
      <c r="D29" s="29">
        <v>184</v>
      </c>
      <c r="E29" s="30">
        <v>8.4000000000000005E-2</v>
      </c>
      <c r="F29" s="86">
        <v>229</v>
      </c>
      <c r="G29" s="85">
        <v>5.4588796185935637E-2</v>
      </c>
      <c r="H29" s="86">
        <v>539</v>
      </c>
      <c r="I29" s="85">
        <v>0.1678082191780822</v>
      </c>
      <c r="J29" s="86">
        <v>1116</v>
      </c>
      <c r="K29" s="85">
        <v>0.254</v>
      </c>
      <c r="L29" s="86">
        <v>864</v>
      </c>
      <c r="M29" s="85">
        <v>0.22905620360551432</v>
      </c>
      <c r="N29" s="86">
        <v>618</v>
      </c>
      <c r="O29" s="85">
        <v>0.11799999999999999</v>
      </c>
      <c r="P29" s="86">
        <v>1160</v>
      </c>
      <c r="Q29" s="85">
        <v>0.26200000000000001</v>
      </c>
      <c r="R29" s="86"/>
      <c r="S29" s="85"/>
      <c r="T29" s="85"/>
      <c r="U29" s="105"/>
    </row>
    <row r="30" spans="2:21" ht="12.75" customHeight="1" x14ac:dyDescent="0.25">
      <c r="B30" s="309"/>
      <c r="C30" s="89" t="s">
        <v>70</v>
      </c>
      <c r="D30" s="42">
        <v>8.9999999999999993E-3</v>
      </c>
      <c r="E30" s="42"/>
      <c r="F30" s="93">
        <v>1.1381709741550696E-2</v>
      </c>
      <c r="G30" s="93"/>
      <c r="H30" s="93">
        <v>2.6261937244201911E-2</v>
      </c>
      <c r="I30" s="93"/>
      <c r="J30" s="93">
        <v>4.8000000000000001E-2</v>
      </c>
      <c r="K30" s="93"/>
      <c r="L30" s="93">
        <v>4.0864588752778701E-2</v>
      </c>
      <c r="M30" s="93"/>
      <c r="N30" s="93">
        <v>3.1E-2</v>
      </c>
      <c r="O30" s="93"/>
      <c r="P30" s="93">
        <v>0.05</v>
      </c>
      <c r="Q30" s="93"/>
      <c r="R30" s="85"/>
      <c r="S30" s="85"/>
      <c r="T30" s="85"/>
      <c r="U30" s="105"/>
    </row>
    <row r="31" spans="2:21" ht="12.75" customHeight="1" x14ac:dyDescent="0.25">
      <c r="B31" s="307" t="s">
        <v>53</v>
      </c>
      <c r="C31" s="87" t="s">
        <v>1</v>
      </c>
      <c r="D31" s="29">
        <v>1548</v>
      </c>
      <c r="E31" s="31">
        <v>1.2999999999999999E-2</v>
      </c>
      <c r="F31" s="86">
        <v>1136</v>
      </c>
      <c r="G31" s="84">
        <v>9.237649928847326E-3</v>
      </c>
      <c r="H31" s="86">
        <v>1442</v>
      </c>
      <c r="I31" s="84">
        <v>1.3149855461020071E-2</v>
      </c>
      <c r="J31" s="86">
        <v>1142</v>
      </c>
      <c r="K31" s="84">
        <v>1.0280373831775701E-2</v>
      </c>
      <c r="L31" s="86">
        <v>1404</v>
      </c>
      <c r="M31" s="84">
        <v>1.2168170354384961E-2</v>
      </c>
      <c r="N31" s="86">
        <v>1332</v>
      </c>
      <c r="O31" s="84">
        <v>6.0000000000000001E-3</v>
      </c>
      <c r="P31" s="86">
        <v>1274</v>
      </c>
      <c r="Q31" s="84">
        <v>7.0000000000000001E-3</v>
      </c>
      <c r="R31" s="86"/>
      <c r="S31" s="84"/>
      <c r="T31" s="84"/>
      <c r="U31" s="106"/>
    </row>
    <row r="32" spans="2:21" ht="12.75" customHeight="1" x14ac:dyDescent="0.25">
      <c r="B32" s="307"/>
      <c r="C32" s="87" t="s">
        <v>56</v>
      </c>
      <c r="D32" s="29">
        <v>231</v>
      </c>
      <c r="E32" s="31">
        <v>0.105</v>
      </c>
      <c r="F32" s="86">
        <v>288</v>
      </c>
      <c r="G32" s="84">
        <v>6.8653158522050062E-2</v>
      </c>
      <c r="H32" s="86">
        <v>307</v>
      </c>
      <c r="I32" s="84">
        <v>9.5579078455790778E-2</v>
      </c>
      <c r="J32" s="86">
        <v>111</v>
      </c>
      <c r="K32" s="84">
        <v>2.5000000000000001E-2</v>
      </c>
      <c r="L32" s="86">
        <v>143</v>
      </c>
      <c r="M32" s="85">
        <v>3.7910922587486746E-2</v>
      </c>
      <c r="N32" s="86">
        <v>46</v>
      </c>
      <c r="O32" s="85">
        <v>8.9999999999999993E-3</v>
      </c>
      <c r="P32" s="86">
        <v>86</v>
      </c>
      <c r="Q32" s="85">
        <v>1.9E-2</v>
      </c>
      <c r="R32" s="86"/>
      <c r="S32" s="85"/>
      <c r="T32" s="84"/>
      <c r="U32" s="106"/>
    </row>
    <row r="33" spans="1:21" ht="12.75" customHeight="1" x14ac:dyDescent="0.25">
      <c r="B33" s="307"/>
      <c r="C33" s="87" t="s">
        <v>70</v>
      </c>
      <c r="D33" s="30">
        <v>0.15</v>
      </c>
      <c r="E33" s="31"/>
      <c r="F33" s="85">
        <v>0.25352112676056338</v>
      </c>
      <c r="G33" s="84"/>
      <c r="H33" s="85">
        <v>0.21289875173370318</v>
      </c>
      <c r="I33" s="84"/>
      <c r="J33" s="85">
        <v>9.7000000000000003E-2</v>
      </c>
      <c r="K33" s="84"/>
      <c r="L33" s="85">
        <v>0.10185185185185185</v>
      </c>
      <c r="M33" s="84"/>
      <c r="N33" s="85">
        <v>3.5000000000000003E-2</v>
      </c>
      <c r="O33" s="84"/>
      <c r="P33" s="85">
        <v>6.8000000000000005E-2</v>
      </c>
      <c r="Q33" s="84"/>
      <c r="R33" s="85"/>
      <c r="S33" s="84"/>
      <c r="T33" s="84"/>
      <c r="U33" s="106"/>
    </row>
    <row r="34" spans="1:21" ht="12.75" customHeight="1" x14ac:dyDescent="0.25">
      <c r="B34" s="308" t="s">
        <v>25</v>
      </c>
      <c r="C34" s="88" t="s">
        <v>1</v>
      </c>
      <c r="D34" s="40">
        <v>6165</v>
      </c>
      <c r="E34" s="43">
        <v>5.0999999999999997E-2</v>
      </c>
      <c r="F34" s="91">
        <v>5901</v>
      </c>
      <c r="G34" s="94">
        <v>4.7985362878633871E-2</v>
      </c>
      <c r="H34" s="91">
        <v>4909</v>
      </c>
      <c r="I34" s="94">
        <v>4.4766047474443502E-2</v>
      </c>
      <c r="J34" s="91">
        <v>6075</v>
      </c>
      <c r="K34" s="94">
        <v>5.1999999999999998E-2</v>
      </c>
      <c r="L34" s="91">
        <v>9379</v>
      </c>
      <c r="M34" s="94">
        <v>8.1285804667932018E-2</v>
      </c>
      <c r="N34" s="91">
        <v>9510</v>
      </c>
      <c r="O34" s="94">
        <v>4.1000000000000002E-2</v>
      </c>
      <c r="P34" s="91">
        <v>7505</v>
      </c>
      <c r="Q34" s="94">
        <v>0.04</v>
      </c>
      <c r="R34" s="86"/>
      <c r="S34" s="84"/>
      <c r="T34" s="84"/>
      <c r="U34" s="106"/>
    </row>
    <row r="35" spans="1:21" ht="12.75" customHeight="1" x14ac:dyDescent="0.25">
      <c r="B35" s="307"/>
      <c r="C35" s="87" t="s">
        <v>56</v>
      </c>
      <c r="D35" s="29">
        <v>175</v>
      </c>
      <c r="E35" s="31">
        <v>0.08</v>
      </c>
      <c r="F35" s="95">
        <v>-102</v>
      </c>
      <c r="G35" s="84" t="s">
        <v>143</v>
      </c>
      <c r="H35" s="95">
        <v>-57</v>
      </c>
      <c r="I35" s="84" t="s">
        <v>145</v>
      </c>
      <c r="J35" s="95">
        <v>198</v>
      </c>
      <c r="K35" s="84">
        <v>4.4999999999999998E-2</v>
      </c>
      <c r="L35" s="86">
        <v>216</v>
      </c>
      <c r="M35" s="84">
        <v>5.726405090137858E-2</v>
      </c>
      <c r="N35" s="86">
        <v>259</v>
      </c>
      <c r="O35" s="84">
        <v>4.9000000000000002E-2</v>
      </c>
      <c r="P35" s="86">
        <v>36</v>
      </c>
      <c r="Q35" s="84">
        <v>8.0000000000000002E-3</v>
      </c>
      <c r="R35" s="86"/>
      <c r="S35" s="84"/>
      <c r="T35" s="84"/>
      <c r="U35" s="36"/>
    </row>
    <row r="36" spans="1:21" ht="12.75" customHeight="1" thickBot="1" x14ac:dyDescent="0.3">
      <c r="B36" s="310"/>
      <c r="C36" s="295" t="s">
        <v>70</v>
      </c>
      <c r="D36" s="283">
        <v>2.8000000000000001E-2</v>
      </c>
      <c r="E36" s="271"/>
      <c r="F36" s="296" t="s">
        <v>142</v>
      </c>
      <c r="G36" s="297"/>
      <c r="H36" s="296" t="s">
        <v>144</v>
      </c>
      <c r="I36" s="297"/>
      <c r="J36" s="296">
        <v>3.3000000000000002E-2</v>
      </c>
      <c r="K36" s="297"/>
      <c r="L36" s="296">
        <v>2.3030173792515193E-2</v>
      </c>
      <c r="M36" s="297"/>
      <c r="N36" s="296">
        <v>2.7E-2</v>
      </c>
      <c r="O36" s="297"/>
      <c r="P36" s="296">
        <v>5.0000000000000001E-3</v>
      </c>
      <c r="Q36" s="297"/>
      <c r="R36" s="85"/>
      <c r="S36" s="84"/>
      <c r="T36" s="84"/>
      <c r="U36" s="36"/>
    </row>
    <row r="37" spans="1:21" ht="12.75" customHeight="1" thickTop="1" x14ac:dyDescent="0.25">
      <c r="B37" s="307" t="s">
        <v>69</v>
      </c>
      <c r="C37" s="87" t="s">
        <v>1</v>
      </c>
      <c r="D37" s="29">
        <v>122077</v>
      </c>
      <c r="E37" s="31">
        <v>1</v>
      </c>
      <c r="F37" s="86">
        <v>122975</v>
      </c>
      <c r="G37" s="84">
        <v>1</v>
      </c>
      <c r="H37" s="86">
        <v>109659</v>
      </c>
      <c r="I37" s="84">
        <v>1</v>
      </c>
      <c r="J37" s="86">
        <v>116582</v>
      </c>
      <c r="K37" s="84">
        <v>1</v>
      </c>
      <c r="L37" s="86">
        <v>115383</v>
      </c>
      <c r="M37" s="84">
        <v>1</v>
      </c>
      <c r="N37" s="86">
        <v>230630</v>
      </c>
      <c r="O37" s="84">
        <v>1</v>
      </c>
      <c r="P37" s="86">
        <v>188859</v>
      </c>
      <c r="Q37" s="84">
        <v>1</v>
      </c>
      <c r="R37" s="86"/>
      <c r="S37" s="84"/>
      <c r="T37" s="84"/>
      <c r="U37" s="36"/>
    </row>
    <row r="38" spans="1:21" ht="12.75" customHeight="1" x14ac:dyDescent="0.25">
      <c r="B38" s="307"/>
      <c r="C38" s="87" t="s">
        <v>56</v>
      </c>
      <c r="D38" s="29">
        <v>2194</v>
      </c>
      <c r="E38" s="31">
        <v>1</v>
      </c>
      <c r="F38" s="86">
        <v>4195</v>
      </c>
      <c r="G38" s="84">
        <v>1</v>
      </c>
      <c r="H38" s="86">
        <v>3212</v>
      </c>
      <c r="I38" s="84">
        <v>1</v>
      </c>
      <c r="J38" s="86">
        <v>4394</v>
      </c>
      <c r="K38" s="84">
        <v>1</v>
      </c>
      <c r="L38" s="86">
        <v>3772</v>
      </c>
      <c r="M38" s="84">
        <v>1</v>
      </c>
      <c r="N38" s="86">
        <v>5239</v>
      </c>
      <c r="O38" s="84">
        <v>1</v>
      </c>
      <c r="P38" s="86">
        <v>4434</v>
      </c>
      <c r="Q38" s="84">
        <v>1</v>
      </c>
      <c r="R38" s="86"/>
      <c r="S38" s="84"/>
      <c r="T38" s="84"/>
      <c r="U38" s="36"/>
    </row>
    <row r="39" spans="1:21" ht="12.75" customHeight="1" thickBot="1" x14ac:dyDescent="0.3">
      <c r="B39" s="311"/>
      <c r="C39" s="90" t="s">
        <v>70</v>
      </c>
      <c r="D39" s="44">
        <v>1.7999999999999999E-2</v>
      </c>
      <c r="E39" s="46"/>
      <c r="F39" s="96">
        <v>3.4112624517178287E-2</v>
      </c>
      <c r="G39" s="98"/>
      <c r="H39" s="96">
        <v>2.9290801484602266E-2</v>
      </c>
      <c r="I39" s="98"/>
      <c r="J39" s="96">
        <v>3.7999999999999999E-2</v>
      </c>
      <c r="K39" s="98"/>
      <c r="L39" s="96">
        <v>3.2691124342407459E-2</v>
      </c>
      <c r="M39" s="96"/>
      <c r="N39" s="96">
        <v>2.3E-2</v>
      </c>
      <c r="O39" s="96"/>
      <c r="P39" s="96">
        <v>2.3E-2</v>
      </c>
      <c r="Q39" s="96"/>
      <c r="R39" s="85"/>
      <c r="S39" s="85"/>
      <c r="T39" s="84"/>
      <c r="U39" s="36"/>
    </row>
    <row r="40" spans="1:21" ht="16.5" customHeight="1" thickTop="1" x14ac:dyDescent="0.25">
      <c r="A40" s="58"/>
      <c r="B40" s="251" t="s">
        <v>41</v>
      </c>
      <c r="C40" s="33"/>
      <c r="D40" s="33"/>
      <c r="E40" s="33"/>
      <c r="G40" s="36"/>
      <c r="H40" s="251" t="s">
        <v>50</v>
      </c>
      <c r="I40" s="36"/>
      <c r="J40" s="103"/>
      <c r="K40" s="36"/>
      <c r="L40" s="36"/>
      <c r="M40" s="84"/>
      <c r="N40" s="84"/>
      <c r="O40" s="84"/>
      <c r="P40" s="36"/>
      <c r="Q40" s="84"/>
      <c r="R40" s="85"/>
      <c r="S40" s="85"/>
      <c r="T40" s="84"/>
      <c r="U40" s="84"/>
    </row>
    <row r="41" spans="1:21" ht="12.75" customHeight="1" x14ac:dyDescent="0.25">
      <c r="A41" s="58"/>
      <c r="B41" s="252" t="s">
        <v>42</v>
      </c>
      <c r="C41" s="87"/>
      <c r="D41" s="87"/>
      <c r="E41" s="87"/>
      <c r="G41" s="36"/>
      <c r="H41" s="252" t="s">
        <v>97</v>
      </c>
      <c r="I41" s="36"/>
      <c r="J41" s="103"/>
      <c r="K41" s="36"/>
      <c r="L41" s="36"/>
      <c r="M41" s="84"/>
      <c r="N41" s="84"/>
      <c r="O41" s="84"/>
      <c r="P41" s="36"/>
      <c r="Q41" s="84"/>
      <c r="R41" s="85"/>
      <c r="S41" s="85"/>
      <c r="T41" s="84"/>
      <c r="U41" s="84"/>
    </row>
    <row r="42" spans="1:21" ht="12.75" customHeight="1" x14ac:dyDescent="0.25">
      <c r="A42" s="58"/>
      <c r="B42" s="253" t="s">
        <v>46</v>
      </c>
      <c r="C42" s="107"/>
      <c r="D42" s="107"/>
      <c r="E42" s="107"/>
      <c r="G42" s="36"/>
      <c r="H42" s="253" t="s">
        <v>49</v>
      </c>
      <c r="I42" s="36"/>
      <c r="J42" s="103"/>
      <c r="K42" s="36"/>
      <c r="L42" s="36"/>
      <c r="M42" s="84"/>
      <c r="N42" s="84"/>
      <c r="O42" s="84"/>
      <c r="P42" s="36"/>
      <c r="Q42" s="84"/>
      <c r="R42" s="85"/>
      <c r="S42" s="85"/>
      <c r="T42" s="84"/>
      <c r="U42" s="84"/>
    </row>
    <row r="43" spans="1:21" ht="12.75" customHeight="1" x14ac:dyDescent="0.25">
      <c r="A43" s="58"/>
      <c r="B43" s="253" t="s">
        <v>47</v>
      </c>
      <c r="C43" s="107"/>
      <c r="D43" s="107"/>
      <c r="E43" s="107"/>
      <c r="G43" s="36"/>
      <c r="H43" s="253" t="s">
        <v>98</v>
      </c>
      <c r="I43" s="36"/>
      <c r="J43" s="103"/>
      <c r="K43" s="36"/>
      <c r="L43" s="36"/>
      <c r="M43" s="84"/>
      <c r="N43" s="84"/>
      <c r="O43" s="84"/>
      <c r="P43" s="36"/>
      <c r="Q43" s="84"/>
      <c r="R43" s="85"/>
      <c r="S43" s="85"/>
      <c r="T43" s="84"/>
      <c r="U43" s="84"/>
    </row>
    <row r="44" spans="1:21" ht="12.75" customHeight="1" x14ac:dyDescent="0.25">
      <c r="A44" s="58"/>
      <c r="B44" s="253" t="s">
        <v>96</v>
      </c>
      <c r="C44" s="107"/>
      <c r="D44" s="107"/>
      <c r="E44" s="107"/>
      <c r="F44" s="253"/>
      <c r="G44" s="33"/>
      <c r="H44" s="33"/>
      <c r="I44" s="33"/>
      <c r="J44" s="35"/>
      <c r="K44" s="36"/>
      <c r="L44" s="36"/>
      <c r="M44" s="84"/>
      <c r="N44" s="84"/>
      <c r="O44" s="84"/>
      <c r="P44" s="36"/>
      <c r="Q44" s="84"/>
      <c r="R44" s="86"/>
      <c r="S44" s="86"/>
      <c r="T44" s="84"/>
      <c r="U44" s="84"/>
    </row>
    <row r="45" spans="1:21" ht="13.5" customHeight="1" x14ac:dyDescent="0.25"/>
  </sheetData>
  <mergeCells count="27">
    <mergeCell ref="A1:U1"/>
    <mergeCell ref="D5:E5"/>
    <mergeCell ref="F5:G5"/>
    <mergeCell ref="H5:I5"/>
    <mergeCell ref="J5:K5"/>
    <mergeCell ref="L5:M5"/>
    <mergeCell ref="P5:Q5"/>
    <mergeCell ref="R5:S5"/>
    <mergeCell ref="N5:O5"/>
    <mergeCell ref="P23:Q23"/>
    <mergeCell ref="R23:S23"/>
    <mergeCell ref="B7:B9"/>
    <mergeCell ref="B10:B12"/>
    <mergeCell ref="B13:B15"/>
    <mergeCell ref="B16:B18"/>
    <mergeCell ref="B19:B21"/>
    <mergeCell ref="D23:E23"/>
    <mergeCell ref="N23:O23"/>
    <mergeCell ref="F23:G23"/>
    <mergeCell ref="H23:I23"/>
    <mergeCell ref="J23:K23"/>
    <mergeCell ref="L23:M23"/>
    <mergeCell ref="B25:B27"/>
    <mergeCell ref="B28:B30"/>
    <mergeCell ref="B31:B33"/>
    <mergeCell ref="B34:B36"/>
    <mergeCell ref="B37:B39"/>
  </mergeCells>
  <phoneticPr fontId="2"/>
  <pageMargins left="0.19685039370078741" right="0" top="0.39370078740157483" bottom="0.35433070866141736" header="0.31496062992125984" footer="0.31496062992125984"/>
  <pageSetup paperSize="9" orientation="landscape" r:id="rId1"/>
  <headerFooter>
    <oddFooter>&amp;R&amp;"Meiryo UI,標準"&amp;12&amp;P</oddFooter>
  </headerFooter>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70" zoomScaleNormal="70" workbookViewId="0">
      <selection sqref="A1:P1"/>
    </sheetView>
  </sheetViews>
  <sheetFormatPr defaultRowHeight="13.5" x14ac:dyDescent="0.1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5" width="8.625" customWidth="1"/>
  </cols>
  <sheetData>
    <row r="1" spans="1:16" ht="35.25" x14ac:dyDescent="0.5">
      <c r="A1" s="317" t="s">
        <v>151</v>
      </c>
      <c r="B1" s="317"/>
      <c r="C1" s="317"/>
      <c r="D1" s="317"/>
      <c r="E1" s="317"/>
      <c r="F1" s="317"/>
      <c r="G1" s="317"/>
      <c r="H1" s="317"/>
      <c r="I1" s="317"/>
      <c r="J1" s="317"/>
      <c r="K1" s="317"/>
      <c r="L1" s="317"/>
      <c r="M1" s="317"/>
      <c r="N1" s="318"/>
      <c r="O1" s="318"/>
      <c r="P1" s="318"/>
    </row>
    <row r="2" spans="1:16" ht="10.35" customHeight="1" x14ac:dyDescent="0.5">
      <c r="A2" s="74"/>
      <c r="B2" s="74"/>
      <c r="C2" s="74"/>
      <c r="D2" s="74"/>
      <c r="E2" s="74"/>
      <c r="F2" s="74"/>
      <c r="G2" s="74"/>
      <c r="H2" s="74"/>
      <c r="I2" s="74"/>
      <c r="J2" s="74"/>
      <c r="K2" s="74"/>
      <c r="L2" s="74"/>
      <c r="M2" s="74"/>
      <c r="N2" s="74"/>
      <c r="O2" s="74"/>
      <c r="P2" s="74"/>
    </row>
    <row r="3" spans="1:16" ht="10.35" customHeight="1" x14ac:dyDescent="0.5">
      <c r="A3" s="74"/>
      <c r="B3" s="74"/>
      <c r="C3" s="74"/>
      <c r="D3" s="74"/>
      <c r="E3" s="74"/>
      <c r="F3" s="74"/>
      <c r="G3" s="74"/>
      <c r="H3" s="74"/>
      <c r="I3" s="74"/>
      <c r="J3" s="74"/>
      <c r="K3" s="74"/>
      <c r="L3" s="74"/>
      <c r="M3" s="74"/>
      <c r="N3" s="74"/>
      <c r="O3" s="74"/>
      <c r="P3" s="74"/>
    </row>
    <row r="4" spans="1:16" ht="24" customHeight="1" x14ac:dyDescent="0.25">
      <c r="A4" s="49"/>
      <c r="B4" s="149"/>
      <c r="C4" s="149"/>
      <c r="D4" s="149"/>
      <c r="E4" s="140"/>
      <c r="F4" s="140"/>
      <c r="G4" s="140"/>
      <c r="H4" s="140"/>
      <c r="I4" s="140"/>
      <c r="J4" s="140"/>
      <c r="K4" s="140"/>
      <c r="L4" s="140"/>
      <c r="M4" s="20"/>
      <c r="N4" s="20"/>
      <c r="O4" s="244" t="s">
        <v>13</v>
      </c>
      <c r="P4" s="49"/>
    </row>
    <row r="5" spans="1:16" ht="24" customHeight="1" x14ac:dyDescent="0.25">
      <c r="A5" s="49"/>
      <c r="B5" s="140"/>
      <c r="C5" s="316" t="s">
        <v>61</v>
      </c>
      <c r="D5" s="316"/>
      <c r="E5" s="316" t="s">
        <v>62</v>
      </c>
      <c r="F5" s="316"/>
      <c r="G5" s="316" t="s">
        <v>63</v>
      </c>
      <c r="H5" s="316"/>
      <c r="I5" s="316" t="s">
        <v>115</v>
      </c>
      <c r="J5" s="316"/>
      <c r="K5" s="316" t="s">
        <v>133</v>
      </c>
      <c r="L5" s="316"/>
      <c r="M5" s="316" t="s">
        <v>155</v>
      </c>
      <c r="N5" s="316"/>
      <c r="O5" s="141"/>
      <c r="P5" s="49"/>
    </row>
    <row r="6" spans="1:16" ht="24" customHeight="1" thickBot="1" x14ac:dyDescent="0.3">
      <c r="A6" s="49"/>
      <c r="B6" s="142"/>
      <c r="C6" s="39" t="s">
        <v>57</v>
      </c>
      <c r="D6" s="39" t="s">
        <v>68</v>
      </c>
      <c r="E6" s="39" t="s">
        <v>57</v>
      </c>
      <c r="F6" s="39" t="s">
        <v>68</v>
      </c>
      <c r="G6" s="66" t="s">
        <v>57</v>
      </c>
      <c r="H6" s="66" t="s">
        <v>68</v>
      </c>
      <c r="I6" s="66" t="s">
        <v>57</v>
      </c>
      <c r="J6" s="66" t="s">
        <v>68</v>
      </c>
      <c r="K6" s="66" t="s">
        <v>57</v>
      </c>
      <c r="L6" s="66" t="s">
        <v>68</v>
      </c>
      <c r="M6" s="66" t="s">
        <v>156</v>
      </c>
      <c r="N6" s="66" t="s">
        <v>68</v>
      </c>
      <c r="O6" s="66" t="s">
        <v>116</v>
      </c>
      <c r="P6" s="49"/>
    </row>
    <row r="7" spans="1:16" ht="24" customHeight="1" thickTop="1" x14ac:dyDescent="0.25">
      <c r="A7" s="49"/>
      <c r="B7" s="258" t="s">
        <v>14</v>
      </c>
      <c r="C7" s="245">
        <v>48940</v>
      </c>
      <c r="D7" s="229">
        <v>0.19900000000000001</v>
      </c>
      <c r="E7" s="245">
        <v>48947</v>
      </c>
      <c r="F7" s="229">
        <v>0.215</v>
      </c>
      <c r="G7" s="245">
        <v>53711</v>
      </c>
      <c r="H7" s="229">
        <v>0.22770000000000001</v>
      </c>
      <c r="I7" s="245">
        <v>51019</v>
      </c>
      <c r="J7" s="229">
        <v>0.17425771657120218</v>
      </c>
      <c r="K7" s="267">
        <v>51452</v>
      </c>
      <c r="L7" s="31">
        <v>0.11600000000000001</v>
      </c>
      <c r="M7" s="303" t="s">
        <v>168</v>
      </c>
      <c r="N7" s="31" t="s">
        <v>166</v>
      </c>
      <c r="O7" s="30" t="s">
        <v>166</v>
      </c>
      <c r="P7" s="25"/>
    </row>
    <row r="8" spans="1:16" ht="24" customHeight="1" x14ac:dyDescent="0.25">
      <c r="A8" s="49"/>
      <c r="B8" s="259" t="s">
        <v>54</v>
      </c>
      <c r="C8" s="246">
        <v>87923</v>
      </c>
      <c r="D8" s="247">
        <v>0.35799999999999998</v>
      </c>
      <c r="E8" s="246">
        <v>81867</v>
      </c>
      <c r="F8" s="247">
        <v>0.36</v>
      </c>
      <c r="G8" s="246">
        <v>83848</v>
      </c>
      <c r="H8" s="247">
        <v>0.35539999999999999</v>
      </c>
      <c r="I8" s="246">
        <v>89481</v>
      </c>
      <c r="J8" s="247">
        <v>0.30599999999999999</v>
      </c>
      <c r="K8" s="268">
        <v>93340</v>
      </c>
      <c r="L8" s="219">
        <v>0.21</v>
      </c>
      <c r="M8" s="268" t="s">
        <v>166</v>
      </c>
      <c r="N8" s="219" t="s">
        <v>166</v>
      </c>
      <c r="O8" s="282" t="s">
        <v>166</v>
      </c>
      <c r="P8" s="25"/>
    </row>
    <row r="9" spans="1:16" ht="24" customHeight="1" x14ac:dyDescent="0.25">
      <c r="A9" s="49"/>
      <c r="B9" s="258" t="s">
        <v>15</v>
      </c>
      <c r="C9" s="245">
        <v>53685</v>
      </c>
      <c r="D9" s="229">
        <v>0.219</v>
      </c>
      <c r="E9" s="245">
        <v>41453</v>
      </c>
      <c r="F9" s="229">
        <v>0.182</v>
      </c>
      <c r="G9" s="245">
        <v>43309</v>
      </c>
      <c r="H9" s="229">
        <v>0.18360000000000001</v>
      </c>
      <c r="I9" s="245">
        <v>87898</v>
      </c>
      <c r="J9" s="229">
        <v>0.30099999999999999</v>
      </c>
      <c r="K9" s="267">
        <v>214075</v>
      </c>
      <c r="L9" s="31">
        <v>0.48299999999999998</v>
      </c>
      <c r="M9" s="267" t="s">
        <v>166</v>
      </c>
      <c r="N9" s="31" t="s">
        <v>166</v>
      </c>
      <c r="O9" s="30" t="s">
        <v>166</v>
      </c>
      <c r="P9" s="25"/>
    </row>
    <row r="10" spans="1:16" ht="24" customHeight="1" x14ac:dyDescent="0.25">
      <c r="A10" s="49"/>
      <c r="B10" s="259" t="s">
        <v>16</v>
      </c>
      <c r="C10" s="246">
        <v>29102</v>
      </c>
      <c r="D10" s="247">
        <v>0.11899999999999999</v>
      </c>
      <c r="E10" s="246">
        <v>26917</v>
      </c>
      <c r="F10" s="247">
        <v>0.11799999999999999</v>
      </c>
      <c r="G10" s="246">
        <v>31938</v>
      </c>
      <c r="H10" s="247">
        <v>0.13539999999999999</v>
      </c>
      <c r="I10" s="246">
        <v>33811</v>
      </c>
      <c r="J10" s="247">
        <v>0.11548300936884134</v>
      </c>
      <c r="K10" s="268">
        <v>40826</v>
      </c>
      <c r="L10" s="219">
        <v>9.1999999999999998E-2</v>
      </c>
      <c r="M10" s="268" t="s">
        <v>166</v>
      </c>
      <c r="N10" s="219" t="s">
        <v>166</v>
      </c>
      <c r="O10" s="282" t="s">
        <v>166</v>
      </c>
      <c r="P10" s="25"/>
    </row>
    <row r="11" spans="1:16" ht="24" customHeight="1" thickBot="1" x14ac:dyDescent="0.3">
      <c r="A11" s="49"/>
      <c r="B11" s="260" t="s">
        <v>17</v>
      </c>
      <c r="C11" s="248">
        <v>25735</v>
      </c>
      <c r="D11" s="249">
        <v>0.105</v>
      </c>
      <c r="E11" s="248">
        <v>28024</v>
      </c>
      <c r="F11" s="249">
        <v>0.123</v>
      </c>
      <c r="G11" s="248">
        <v>23114</v>
      </c>
      <c r="H11" s="249">
        <v>9.8000000000000004E-2</v>
      </c>
      <c r="I11" s="248">
        <v>30568</v>
      </c>
      <c r="J11" s="249">
        <v>0.10440639526742014</v>
      </c>
      <c r="K11" s="269">
        <v>43920</v>
      </c>
      <c r="L11" s="271">
        <v>9.9000000000000005E-2</v>
      </c>
      <c r="M11" s="269" t="s">
        <v>166</v>
      </c>
      <c r="N11" s="271" t="s">
        <v>166</v>
      </c>
      <c r="O11" s="283" t="s">
        <v>166</v>
      </c>
      <c r="P11" s="25"/>
    </row>
    <row r="12" spans="1:16" ht="24" customHeight="1" thickTop="1" thickBot="1" x14ac:dyDescent="0.3">
      <c r="A12" s="49"/>
      <c r="B12" s="146" t="s">
        <v>24</v>
      </c>
      <c r="C12" s="250">
        <v>245387</v>
      </c>
      <c r="D12" s="221">
        <f>C12/C12</f>
        <v>1</v>
      </c>
      <c r="E12" s="250">
        <v>227209</v>
      </c>
      <c r="F12" s="221">
        <v>1</v>
      </c>
      <c r="G12" s="250">
        <v>235921</v>
      </c>
      <c r="H12" s="221">
        <v>1</v>
      </c>
      <c r="I12" s="250">
        <v>292779</v>
      </c>
      <c r="J12" s="221">
        <v>1</v>
      </c>
      <c r="K12" s="270">
        <v>443615</v>
      </c>
      <c r="L12" s="46">
        <v>1</v>
      </c>
      <c r="M12" s="270">
        <v>410000</v>
      </c>
      <c r="N12" s="46">
        <v>1</v>
      </c>
      <c r="O12" s="44"/>
      <c r="P12" s="49"/>
    </row>
    <row r="13" spans="1:16" ht="24" customHeight="1" thickTop="1" x14ac:dyDescent="0.25">
      <c r="A13" s="49"/>
      <c r="B13" s="78"/>
      <c r="C13" s="79"/>
      <c r="D13" s="80"/>
      <c r="E13" s="79"/>
      <c r="F13" s="80"/>
      <c r="G13" s="79"/>
      <c r="H13" s="80"/>
      <c r="I13" s="81"/>
      <c r="J13" s="80"/>
      <c r="K13" s="81"/>
      <c r="L13" s="81"/>
      <c r="M13" s="81"/>
      <c r="N13" s="81"/>
      <c r="O13" s="80"/>
      <c r="P13" s="49"/>
    </row>
    <row r="14" spans="1:16" ht="24" customHeight="1" x14ac:dyDescent="0.25">
      <c r="A14" s="49"/>
      <c r="B14" s="149"/>
      <c r="C14" s="20"/>
      <c r="D14" s="20"/>
      <c r="E14" s="20"/>
      <c r="F14" s="20"/>
      <c r="G14" s="20"/>
      <c r="H14" s="20"/>
      <c r="I14" s="20"/>
      <c r="J14" s="20"/>
      <c r="K14" s="20"/>
      <c r="L14" s="20"/>
      <c r="M14" s="20"/>
      <c r="N14" s="20"/>
      <c r="O14" s="20"/>
      <c r="P14" s="49"/>
    </row>
    <row r="15" spans="1:16" ht="24" customHeight="1" x14ac:dyDescent="0.25">
      <c r="A15" s="49"/>
      <c r="B15" s="140"/>
      <c r="C15" s="316" t="s">
        <v>61</v>
      </c>
      <c r="D15" s="316"/>
      <c r="E15" s="316" t="s">
        <v>62</v>
      </c>
      <c r="F15" s="316"/>
      <c r="G15" s="316" t="s">
        <v>63</v>
      </c>
      <c r="H15" s="316"/>
      <c r="I15" s="316" t="s">
        <v>115</v>
      </c>
      <c r="J15" s="316"/>
      <c r="K15" s="316" t="s">
        <v>133</v>
      </c>
      <c r="L15" s="316"/>
      <c r="M15" s="316" t="s">
        <v>155</v>
      </c>
      <c r="N15" s="316"/>
      <c r="O15" s="141"/>
      <c r="P15" s="49"/>
    </row>
    <row r="16" spans="1:16" ht="24" customHeight="1" thickBot="1" x14ac:dyDescent="0.3">
      <c r="A16" s="49"/>
      <c r="B16" s="142"/>
      <c r="C16" s="39" t="s">
        <v>64</v>
      </c>
      <c r="D16" s="39" t="s">
        <v>68</v>
      </c>
      <c r="E16" s="39" t="s">
        <v>64</v>
      </c>
      <c r="F16" s="39" t="s">
        <v>68</v>
      </c>
      <c r="G16" s="66" t="s">
        <v>64</v>
      </c>
      <c r="H16" s="66" t="s">
        <v>68</v>
      </c>
      <c r="I16" s="66" t="s">
        <v>64</v>
      </c>
      <c r="J16" s="66" t="s">
        <v>68</v>
      </c>
      <c r="K16" s="66" t="s">
        <v>64</v>
      </c>
      <c r="L16" s="66" t="s">
        <v>68</v>
      </c>
      <c r="M16" s="66" t="s">
        <v>64</v>
      </c>
      <c r="N16" s="66" t="s">
        <v>68</v>
      </c>
      <c r="O16" s="66" t="s">
        <v>116</v>
      </c>
      <c r="P16" s="49"/>
    </row>
    <row r="17" spans="1:16" ht="24" customHeight="1" thickTop="1" x14ac:dyDescent="0.25">
      <c r="A17" s="49"/>
      <c r="B17" s="258" t="s">
        <v>18</v>
      </c>
      <c r="C17" s="245">
        <v>24243</v>
      </c>
      <c r="D17" s="229">
        <v>0.19700000000000001</v>
      </c>
      <c r="E17" s="245">
        <v>23457</v>
      </c>
      <c r="F17" s="229">
        <v>0.214</v>
      </c>
      <c r="G17" s="245">
        <v>26521</v>
      </c>
      <c r="H17" s="229">
        <v>0.22700000000000001</v>
      </c>
      <c r="I17" s="245">
        <v>24311</v>
      </c>
      <c r="J17" s="229">
        <v>0.21069828310929686</v>
      </c>
      <c r="K17" s="267">
        <v>24367</v>
      </c>
      <c r="L17" s="31">
        <v>0.106</v>
      </c>
      <c r="M17" s="267">
        <v>27515</v>
      </c>
      <c r="N17" s="31">
        <v>0.14599999999999999</v>
      </c>
      <c r="O17" s="31">
        <v>0.129</v>
      </c>
      <c r="P17" s="49"/>
    </row>
    <row r="18" spans="1:16" ht="24" customHeight="1" x14ac:dyDescent="0.25">
      <c r="A18" s="49"/>
      <c r="B18" s="259" t="s">
        <v>19</v>
      </c>
      <c r="C18" s="246">
        <v>45001</v>
      </c>
      <c r="D18" s="247">
        <v>0.36599999999999999</v>
      </c>
      <c r="E18" s="246">
        <v>39569</v>
      </c>
      <c r="F18" s="247">
        <v>0.36099999999999999</v>
      </c>
      <c r="G18" s="246">
        <v>42255</v>
      </c>
      <c r="H18" s="247">
        <v>0.36199999999999999</v>
      </c>
      <c r="I18" s="246">
        <v>43031</v>
      </c>
      <c r="J18" s="247">
        <v>0.37294055450109637</v>
      </c>
      <c r="K18" s="268">
        <v>46945</v>
      </c>
      <c r="L18" s="219">
        <v>0.20300000000000001</v>
      </c>
      <c r="M18" s="268">
        <v>42940</v>
      </c>
      <c r="N18" s="219">
        <v>0.22700000000000001</v>
      </c>
      <c r="O18" s="219" t="s">
        <v>170</v>
      </c>
      <c r="P18" s="49"/>
    </row>
    <row r="19" spans="1:16" ht="24" customHeight="1" x14ac:dyDescent="0.25">
      <c r="A19" s="49"/>
      <c r="B19" s="258" t="s">
        <v>20</v>
      </c>
      <c r="C19" s="245">
        <v>26090</v>
      </c>
      <c r="D19" s="229">
        <v>0.21199999999999999</v>
      </c>
      <c r="E19" s="245">
        <v>20514</v>
      </c>
      <c r="F19" s="229">
        <v>0.187</v>
      </c>
      <c r="G19" s="245">
        <v>21902</v>
      </c>
      <c r="H19" s="229">
        <v>0.188</v>
      </c>
      <c r="I19" s="245">
        <v>18874</v>
      </c>
      <c r="J19" s="229">
        <v>0.16357695674406109</v>
      </c>
      <c r="K19" s="267">
        <v>115244</v>
      </c>
      <c r="L19" s="31">
        <v>0.5</v>
      </c>
      <c r="M19" s="267">
        <v>66616</v>
      </c>
      <c r="N19" s="31">
        <v>0.35299999999999998</v>
      </c>
      <c r="O19" s="31" t="s">
        <v>171</v>
      </c>
      <c r="P19" s="49"/>
    </row>
    <row r="20" spans="1:16" ht="24" customHeight="1" x14ac:dyDescent="0.25">
      <c r="A20" s="49"/>
      <c r="B20" s="259" t="s">
        <v>21</v>
      </c>
      <c r="C20" s="246">
        <v>15025</v>
      </c>
      <c r="D20" s="247">
        <v>0.122</v>
      </c>
      <c r="E20" s="246">
        <v>12181</v>
      </c>
      <c r="F20" s="247">
        <v>0.111</v>
      </c>
      <c r="G20" s="246">
        <v>14677</v>
      </c>
      <c r="H20" s="247">
        <v>0.126</v>
      </c>
      <c r="I20" s="246">
        <v>15973</v>
      </c>
      <c r="J20" s="247">
        <v>0.13843460475113317</v>
      </c>
      <c r="K20" s="268">
        <v>21307</v>
      </c>
      <c r="L20" s="219">
        <v>9.1999999999999998E-2</v>
      </c>
      <c r="M20" s="268">
        <v>31585</v>
      </c>
      <c r="N20" s="219">
        <v>0.16700000000000001</v>
      </c>
      <c r="O20" s="219">
        <v>0.48199999999999998</v>
      </c>
      <c r="P20" s="49"/>
    </row>
    <row r="21" spans="1:16" ht="24" customHeight="1" thickBot="1" x14ac:dyDescent="0.3">
      <c r="A21" s="49"/>
      <c r="B21" s="260" t="s">
        <v>22</v>
      </c>
      <c r="C21" s="248">
        <v>12613</v>
      </c>
      <c r="D21" s="249">
        <v>0.10299999999999999</v>
      </c>
      <c r="E21" s="248">
        <v>13936</v>
      </c>
      <c r="F21" s="249">
        <v>0.127</v>
      </c>
      <c r="G21" s="248">
        <v>11226</v>
      </c>
      <c r="H21" s="249">
        <v>9.6000000000000002E-2</v>
      </c>
      <c r="I21" s="248">
        <v>13192</v>
      </c>
      <c r="J21" s="249">
        <v>0.11433226731840912</v>
      </c>
      <c r="K21" s="269">
        <v>22764</v>
      </c>
      <c r="L21" s="271">
        <v>9.9000000000000005E-2</v>
      </c>
      <c r="M21" s="269">
        <v>20201</v>
      </c>
      <c r="N21" s="271">
        <v>0.107</v>
      </c>
      <c r="O21" s="271" t="s">
        <v>161</v>
      </c>
      <c r="P21" s="49"/>
    </row>
    <row r="22" spans="1:16" ht="24" customHeight="1" thickTop="1" thickBot="1" x14ac:dyDescent="0.3">
      <c r="A22" s="49"/>
      <c r="B22" s="146" t="s">
        <v>24</v>
      </c>
      <c r="C22" s="250">
        <v>122975</v>
      </c>
      <c r="D22" s="221">
        <v>1</v>
      </c>
      <c r="E22" s="250">
        <v>109659</v>
      </c>
      <c r="F22" s="221">
        <v>1</v>
      </c>
      <c r="G22" s="250">
        <v>116582</v>
      </c>
      <c r="H22" s="221">
        <v>1</v>
      </c>
      <c r="I22" s="250">
        <v>115383</v>
      </c>
      <c r="J22" s="221">
        <v>1</v>
      </c>
      <c r="K22" s="270">
        <v>230630</v>
      </c>
      <c r="L22" s="46">
        <v>1</v>
      </c>
      <c r="M22" s="270">
        <v>188859</v>
      </c>
      <c r="N22" s="46">
        <v>1</v>
      </c>
      <c r="O22" s="46" t="s">
        <v>162</v>
      </c>
      <c r="P22" s="49"/>
    </row>
    <row r="23" spans="1:16" ht="16.5" thickTop="1" x14ac:dyDescent="0.25">
      <c r="A23" s="49"/>
      <c r="B23" s="49"/>
      <c r="C23" s="49"/>
      <c r="D23" s="49"/>
      <c r="E23" s="49"/>
      <c r="F23" s="49"/>
      <c r="G23" s="49"/>
      <c r="H23" s="49"/>
      <c r="I23" s="49"/>
      <c r="J23" s="49"/>
      <c r="K23" s="49"/>
      <c r="L23" s="49"/>
      <c r="M23" s="25"/>
      <c r="N23" s="25"/>
      <c r="O23" s="25"/>
      <c r="P23" s="49"/>
    </row>
  </sheetData>
  <mergeCells count="13">
    <mergeCell ref="K5:L5"/>
    <mergeCell ref="K15:L15"/>
    <mergeCell ref="A1:P1"/>
    <mergeCell ref="C5:D5"/>
    <mergeCell ref="E5:F5"/>
    <mergeCell ref="G5:H5"/>
    <mergeCell ref="I5:J5"/>
    <mergeCell ref="M5:N5"/>
    <mergeCell ref="C15:D15"/>
    <mergeCell ref="E15:F15"/>
    <mergeCell ref="G15:H15"/>
    <mergeCell ref="I15:J15"/>
    <mergeCell ref="M15:N15"/>
  </mergeCells>
  <phoneticPr fontId="2"/>
  <pageMargins left="0.19685039370078741" right="0" top="0.39370078740157483" bottom="0.35433070866141736" header="0.31496062992125984" footer="0.31496062992125984"/>
  <pageSetup paperSize="9" orientation="landscape" r:id="rId1"/>
  <headerFooter>
    <oddHeader>&amp;C&amp;N</oddHeader>
    <oddFooter>&amp;R&amp;"Meiryo UI,標準"&amp;12&amp;P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70" zoomScaleNormal="70" zoomScaleSheetLayoutView="50" workbookViewId="0">
      <selection sqref="A1:L1"/>
    </sheetView>
  </sheetViews>
  <sheetFormatPr defaultRowHeight="13.5" x14ac:dyDescent="0.15"/>
  <cols>
    <col min="1" max="1" width="2.75" customWidth="1"/>
    <col min="2" max="2" width="8.125" customWidth="1"/>
    <col min="3" max="3" width="16.5" customWidth="1"/>
    <col min="4" max="5" width="20.75" hidden="1" customWidth="1"/>
    <col min="6" max="10" width="20.75" customWidth="1"/>
    <col min="11" max="11" width="12.375" style="8" customWidth="1"/>
    <col min="12" max="12" width="2.75" customWidth="1"/>
  </cols>
  <sheetData>
    <row r="1" spans="1:14" ht="35.25" x14ac:dyDescent="0.5">
      <c r="A1" s="317" t="s">
        <v>152</v>
      </c>
      <c r="B1" s="317"/>
      <c r="C1" s="317"/>
      <c r="D1" s="317"/>
      <c r="E1" s="317"/>
      <c r="F1" s="317"/>
      <c r="G1" s="317"/>
      <c r="H1" s="317"/>
      <c r="I1" s="317"/>
      <c r="J1" s="317"/>
      <c r="K1" s="317"/>
      <c r="L1" s="317"/>
      <c r="N1" s="62"/>
    </row>
    <row r="2" spans="1:14" ht="10.15" customHeight="1" x14ac:dyDescent="0.5">
      <c r="A2" s="74"/>
      <c r="B2" s="74"/>
      <c r="C2" s="74"/>
      <c r="D2" s="74"/>
      <c r="E2" s="74"/>
      <c r="F2" s="74"/>
      <c r="G2" s="74"/>
      <c r="H2" s="74"/>
      <c r="I2" s="74"/>
      <c r="J2" s="74"/>
      <c r="K2" s="74"/>
      <c r="L2" s="74"/>
    </row>
    <row r="3" spans="1:14" ht="10.15" customHeight="1" x14ac:dyDescent="0.15"/>
    <row r="4" spans="1:14" s="3" customFormat="1" ht="18" customHeight="1" x14ac:dyDescent="0.15">
      <c r="B4" s="20"/>
      <c r="C4" s="20"/>
      <c r="D4" s="20"/>
      <c r="E4" s="21"/>
      <c r="F4" s="21"/>
      <c r="G4" s="21"/>
      <c r="H4" s="21"/>
      <c r="I4" s="21"/>
      <c r="J4" s="21"/>
      <c r="K4" s="21" t="s">
        <v>0</v>
      </c>
    </row>
    <row r="5" spans="1:14" ht="16.899999999999999" customHeight="1" x14ac:dyDescent="0.15">
      <c r="B5" s="319"/>
      <c r="C5" s="319"/>
      <c r="D5" s="150" t="s">
        <v>59</v>
      </c>
      <c r="E5" s="150" t="s">
        <v>107</v>
      </c>
      <c r="F5" s="150" t="s">
        <v>108</v>
      </c>
      <c r="G5" s="150" t="s">
        <v>109</v>
      </c>
      <c r="H5" s="150" t="s">
        <v>117</v>
      </c>
      <c r="I5" s="300" t="s">
        <v>134</v>
      </c>
      <c r="J5" s="256" t="s">
        <v>158</v>
      </c>
      <c r="K5" s="150" t="s">
        <v>118</v>
      </c>
    </row>
    <row r="6" spans="1:14" ht="16.899999999999999" customHeight="1" thickBot="1" x14ac:dyDescent="0.2">
      <c r="B6" s="151"/>
      <c r="C6" s="151"/>
      <c r="D6" s="152" t="s">
        <v>57</v>
      </c>
      <c r="E6" s="152" t="s">
        <v>105</v>
      </c>
      <c r="F6" s="152" t="s">
        <v>105</v>
      </c>
      <c r="G6" s="152" t="s">
        <v>57</v>
      </c>
      <c r="H6" s="152" t="s">
        <v>57</v>
      </c>
      <c r="I6" s="152" t="s">
        <v>57</v>
      </c>
      <c r="J6" s="152" t="s">
        <v>156</v>
      </c>
      <c r="K6" s="152" t="s">
        <v>119</v>
      </c>
    </row>
    <row r="7" spans="1:14" ht="22.15" customHeight="1" thickTop="1" x14ac:dyDescent="0.15">
      <c r="B7" s="153" t="s">
        <v>26</v>
      </c>
      <c r="C7" s="20"/>
      <c r="D7" s="129">
        <v>257852</v>
      </c>
      <c r="E7" s="129">
        <v>245387</v>
      </c>
      <c r="F7" s="129">
        <v>227209</v>
      </c>
      <c r="G7" s="129">
        <v>235921</v>
      </c>
      <c r="H7" s="129">
        <v>292779</v>
      </c>
      <c r="I7" s="129">
        <v>443615</v>
      </c>
      <c r="J7" s="129">
        <v>410000</v>
      </c>
      <c r="K7" s="144">
        <v>1</v>
      </c>
    </row>
    <row r="8" spans="1:14" ht="22.15" customHeight="1" x14ac:dyDescent="0.15">
      <c r="B8" s="154" t="s">
        <v>2</v>
      </c>
      <c r="C8" s="155"/>
      <c r="D8" s="156">
        <v>32522</v>
      </c>
      <c r="E8" s="156">
        <v>33648</v>
      </c>
      <c r="F8" s="156">
        <v>31225</v>
      </c>
      <c r="G8" s="156">
        <v>32498</v>
      </c>
      <c r="H8" s="156">
        <v>35546</v>
      </c>
      <c r="I8" s="156">
        <v>47016</v>
      </c>
      <c r="J8" s="217" t="s">
        <v>159</v>
      </c>
      <c r="K8" s="282" t="s">
        <v>159</v>
      </c>
    </row>
    <row r="9" spans="1:14" ht="22.15" customHeight="1" x14ac:dyDescent="0.15">
      <c r="B9" s="153" t="s">
        <v>67</v>
      </c>
      <c r="C9" s="20"/>
      <c r="D9" s="129">
        <v>27416</v>
      </c>
      <c r="E9" s="129">
        <v>25859</v>
      </c>
      <c r="F9" s="129">
        <v>24346</v>
      </c>
      <c r="G9" s="129">
        <v>24379</v>
      </c>
      <c r="H9" s="158">
        <v>27976</v>
      </c>
      <c r="I9" s="158">
        <v>37001</v>
      </c>
      <c r="J9" s="158" t="s">
        <v>159</v>
      </c>
      <c r="K9" s="30" t="s">
        <v>163</v>
      </c>
    </row>
    <row r="10" spans="1:14" ht="22.15" customHeight="1" x14ac:dyDescent="0.15">
      <c r="B10" s="21" t="s">
        <v>12</v>
      </c>
      <c r="C10" s="157" t="s">
        <v>66</v>
      </c>
      <c r="D10" s="129">
        <v>15269</v>
      </c>
      <c r="E10" s="129">
        <v>15106</v>
      </c>
      <c r="F10" s="129">
        <v>14632</v>
      </c>
      <c r="G10" s="158">
        <v>14531</v>
      </c>
      <c r="H10" s="158">
        <v>16245</v>
      </c>
      <c r="I10" s="158">
        <v>22021</v>
      </c>
      <c r="J10" s="158" t="s">
        <v>159</v>
      </c>
      <c r="K10" s="30" t="s">
        <v>159</v>
      </c>
    </row>
    <row r="11" spans="1:14" ht="22.15" customHeight="1" x14ac:dyDescent="0.15">
      <c r="B11" s="21"/>
      <c r="C11" s="157" t="s">
        <v>40</v>
      </c>
      <c r="D11" s="129">
        <v>2569</v>
      </c>
      <c r="E11" s="129">
        <v>2455</v>
      </c>
      <c r="F11" s="129">
        <v>2278</v>
      </c>
      <c r="G11" s="158">
        <v>2390</v>
      </c>
      <c r="H11" s="158">
        <v>2749</v>
      </c>
      <c r="I11" s="158">
        <v>3528</v>
      </c>
      <c r="J11" s="158" t="s">
        <v>159</v>
      </c>
      <c r="K11" s="30" t="s">
        <v>159</v>
      </c>
    </row>
    <row r="12" spans="1:14" ht="22.15" customHeight="1" x14ac:dyDescent="0.15">
      <c r="B12" s="21"/>
      <c r="C12" s="157" t="s">
        <v>39</v>
      </c>
      <c r="D12" s="129">
        <v>219</v>
      </c>
      <c r="E12" s="129">
        <v>280</v>
      </c>
      <c r="F12" s="129">
        <v>186</v>
      </c>
      <c r="G12" s="129">
        <v>81</v>
      </c>
      <c r="H12" s="158">
        <v>103</v>
      </c>
      <c r="I12" s="158">
        <v>185</v>
      </c>
      <c r="J12" s="158" t="s">
        <v>159</v>
      </c>
      <c r="K12" s="30" t="s">
        <v>159</v>
      </c>
    </row>
    <row r="13" spans="1:14" ht="22.15" customHeight="1" x14ac:dyDescent="0.15">
      <c r="B13" s="154" t="s">
        <v>4</v>
      </c>
      <c r="C13" s="155"/>
      <c r="D13" s="156">
        <v>5106</v>
      </c>
      <c r="E13" s="156">
        <v>7788</v>
      </c>
      <c r="F13" s="156">
        <v>6879</v>
      </c>
      <c r="G13" s="156">
        <v>8119</v>
      </c>
      <c r="H13" s="156">
        <v>7570</v>
      </c>
      <c r="I13" s="156">
        <v>10014</v>
      </c>
      <c r="J13" s="156">
        <v>7500</v>
      </c>
      <c r="K13" s="277">
        <f>J13/J7</f>
        <v>1.8292682926829267E-2</v>
      </c>
    </row>
    <row r="14" spans="1:14" ht="22.15" customHeight="1" thickBot="1" x14ac:dyDescent="0.2">
      <c r="B14" s="160" t="s">
        <v>65</v>
      </c>
      <c r="C14" s="161"/>
      <c r="D14" s="162">
        <v>4752</v>
      </c>
      <c r="E14" s="162">
        <v>5243</v>
      </c>
      <c r="F14" s="162">
        <v>5216</v>
      </c>
      <c r="G14" s="162">
        <v>5427</v>
      </c>
      <c r="H14" s="164">
        <v>6627</v>
      </c>
      <c r="I14" s="164">
        <v>6731</v>
      </c>
      <c r="J14" s="164" t="s">
        <v>159</v>
      </c>
      <c r="K14" s="164" t="s">
        <v>164</v>
      </c>
    </row>
    <row r="15" spans="1:14" ht="16.899999999999999" customHeight="1" thickTop="1" x14ac:dyDescent="0.25">
      <c r="B15" s="25"/>
      <c r="C15" s="37" t="s">
        <v>99</v>
      </c>
      <c r="D15" s="26"/>
      <c r="E15" s="26"/>
      <c r="F15" s="26"/>
      <c r="G15" s="26"/>
      <c r="H15" s="26"/>
      <c r="I15" s="26"/>
      <c r="J15" s="26"/>
      <c r="K15" s="26"/>
    </row>
    <row r="16" spans="1:14" ht="12" customHeight="1" x14ac:dyDescent="0.25">
      <c r="B16" s="25"/>
      <c r="C16" s="37"/>
      <c r="D16" s="26"/>
      <c r="E16" s="26"/>
      <c r="F16" s="26"/>
      <c r="G16" s="26"/>
      <c r="H16" s="26"/>
      <c r="I16" s="26"/>
      <c r="J16" s="26"/>
      <c r="K16" s="26"/>
    </row>
    <row r="17" spans="2:11" ht="12" customHeight="1" x14ac:dyDescent="0.25">
      <c r="B17" s="25"/>
      <c r="C17" s="37"/>
      <c r="D17" s="26"/>
      <c r="E17" s="26"/>
      <c r="F17" s="26"/>
      <c r="G17" s="26"/>
      <c r="H17" s="26"/>
      <c r="I17" s="26"/>
      <c r="J17" s="26"/>
      <c r="K17" s="26"/>
    </row>
    <row r="18" spans="2:11" s="3" customFormat="1" ht="16.899999999999999" customHeight="1" x14ac:dyDescent="0.15">
      <c r="B18" s="20"/>
      <c r="C18" s="20"/>
      <c r="D18" s="150" t="s">
        <v>59</v>
      </c>
      <c r="E18" s="150" t="s">
        <v>120</v>
      </c>
      <c r="F18" s="150" t="s">
        <v>108</v>
      </c>
      <c r="G18" s="150" t="s">
        <v>109</v>
      </c>
      <c r="H18" s="150" t="s">
        <v>117</v>
      </c>
      <c r="I18" s="300" t="s">
        <v>134</v>
      </c>
      <c r="J18" s="256" t="s">
        <v>158</v>
      </c>
      <c r="K18" s="150" t="s">
        <v>118</v>
      </c>
    </row>
    <row r="19" spans="2:11" ht="16.899999999999999" customHeight="1" thickBot="1" x14ac:dyDescent="0.2">
      <c r="B19" s="151"/>
      <c r="C19" s="151"/>
      <c r="D19" s="163" t="s">
        <v>64</v>
      </c>
      <c r="E19" s="163" t="s">
        <v>110</v>
      </c>
      <c r="F19" s="163" t="s">
        <v>110</v>
      </c>
      <c r="G19" s="163" t="s">
        <v>110</v>
      </c>
      <c r="H19" s="163" t="s">
        <v>110</v>
      </c>
      <c r="I19" s="163" t="s">
        <v>64</v>
      </c>
      <c r="J19" s="163" t="s">
        <v>64</v>
      </c>
      <c r="K19" s="152" t="s">
        <v>119</v>
      </c>
    </row>
    <row r="20" spans="2:11" ht="22.15" customHeight="1" thickTop="1" x14ac:dyDescent="0.15">
      <c r="B20" s="153" t="s">
        <v>26</v>
      </c>
      <c r="C20" s="20"/>
      <c r="D20" s="129">
        <v>122077</v>
      </c>
      <c r="E20" s="129">
        <v>122975</v>
      </c>
      <c r="F20" s="129">
        <v>109659</v>
      </c>
      <c r="G20" s="129">
        <v>116582</v>
      </c>
      <c r="H20" s="129">
        <v>115383</v>
      </c>
      <c r="I20" s="158">
        <v>230630</v>
      </c>
      <c r="J20" s="158">
        <v>188859</v>
      </c>
      <c r="K20" s="265">
        <v>1</v>
      </c>
    </row>
    <row r="21" spans="2:11" ht="22.15" customHeight="1" x14ac:dyDescent="0.15">
      <c r="B21" s="154" t="s">
        <v>2</v>
      </c>
      <c r="C21" s="155"/>
      <c r="D21" s="156">
        <v>15728</v>
      </c>
      <c r="E21" s="156">
        <v>16991</v>
      </c>
      <c r="F21" s="156">
        <v>15172</v>
      </c>
      <c r="G21" s="156">
        <v>16218</v>
      </c>
      <c r="H21" s="156">
        <v>16023</v>
      </c>
      <c r="I21" s="217">
        <v>23771</v>
      </c>
      <c r="J21" s="217">
        <v>21641</v>
      </c>
      <c r="K21" s="266">
        <v>0.115</v>
      </c>
    </row>
    <row r="22" spans="2:11" ht="22.15" customHeight="1" x14ac:dyDescent="0.15">
      <c r="B22" s="153" t="s">
        <v>67</v>
      </c>
      <c r="C22" s="20"/>
      <c r="D22" s="129">
        <v>13534</v>
      </c>
      <c r="E22" s="129">
        <v>12796</v>
      </c>
      <c r="F22" s="129">
        <v>11959</v>
      </c>
      <c r="G22" s="129">
        <v>11824</v>
      </c>
      <c r="H22" s="129">
        <v>12251</v>
      </c>
      <c r="I22" s="158">
        <v>18531</v>
      </c>
      <c r="J22" s="158">
        <v>17206</v>
      </c>
      <c r="K22" s="265">
        <v>9.0999999999999998E-2</v>
      </c>
    </row>
    <row r="23" spans="2:11" ht="22.15" customHeight="1" x14ac:dyDescent="0.15">
      <c r="B23" s="21" t="s">
        <v>12</v>
      </c>
      <c r="C23" s="157" t="s">
        <v>66</v>
      </c>
      <c r="D23" s="129">
        <v>7537</v>
      </c>
      <c r="E23" s="129">
        <v>7437</v>
      </c>
      <c r="F23" s="129">
        <v>7145</v>
      </c>
      <c r="G23" s="129">
        <v>6988</v>
      </c>
      <c r="H23" s="129">
        <v>7023</v>
      </c>
      <c r="I23" s="158">
        <v>10694</v>
      </c>
      <c r="J23" s="158">
        <v>10645</v>
      </c>
      <c r="K23" s="265">
        <v>5.6000000000000001E-2</v>
      </c>
    </row>
    <row r="24" spans="2:11" ht="22.15" customHeight="1" x14ac:dyDescent="0.15">
      <c r="B24" s="21"/>
      <c r="C24" s="157" t="s">
        <v>40</v>
      </c>
      <c r="D24" s="129">
        <v>1254</v>
      </c>
      <c r="E24" s="129">
        <v>1226</v>
      </c>
      <c r="F24" s="129">
        <v>1113</v>
      </c>
      <c r="G24" s="129">
        <v>1189</v>
      </c>
      <c r="H24" s="129">
        <v>1204</v>
      </c>
      <c r="I24" s="158">
        <v>1908</v>
      </c>
      <c r="J24" s="158">
        <v>1637</v>
      </c>
      <c r="K24" s="265">
        <v>8.9999999999999993E-3</v>
      </c>
    </row>
    <row r="25" spans="2:11" ht="22.15" customHeight="1" x14ac:dyDescent="0.15">
      <c r="B25" s="21"/>
      <c r="C25" s="157" t="s">
        <v>39</v>
      </c>
      <c r="D25" s="129">
        <v>130</v>
      </c>
      <c r="E25" s="129">
        <v>116</v>
      </c>
      <c r="F25" s="129">
        <v>117</v>
      </c>
      <c r="G25" s="129">
        <v>40</v>
      </c>
      <c r="H25" s="129">
        <v>21</v>
      </c>
      <c r="I25" s="158">
        <v>106</v>
      </c>
      <c r="J25" s="158">
        <v>93</v>
      </c>
      <c r="K25" s="265">
        <v>0</v>
      </c>
    </row>
    <row r="26" spans="2:11" ht="22.15" customHeight="1" x14ac:dyDescent="0.15">
      <c r="B26" s="154" t="s">
        <v>4</v>
      </c>
      <c r="C26" s="155"/>
      <c r="D26" s="156">
        <v>2194</v>
      </c>
      <c r="E26" s="156">
        <v>4195</v>
      </c>
      <c r="F26" s="156">
        <v>3212</v>
      </c>
      <c r="G26" s="156">
        <v>4394</v>
      </c>
      <c r="H26" s="156">
        <v>3772</v>
      </c>
      <c r="I26" s="217">
        <v>5239</v>
      </c>
      <c r="J26" s="217">
        <v>4434</v>
      </c>
      <c r="K26" s="266">
        <v>2.3E-2</v>
      </c>
    </row>
    <row r="27" spans="2:11" ht="22.15" customHeight="1" thickBot="1" x14ac:dyDescent="0.2">
      <c r="B27" s="160" t="s">
        <v>65</v>
      </c>
      <c r="C27" s="161"/>
      <c r="D27" s="162">
        <v>4715</v>
      </c>
      <c r="E27" s="162">
        <v>5048</v>
      </c>
      <c r="F27" s="162">
        <v>4979</v>
      </c>
      <c r="G27" s="162">
        <v>5198</v>
      </c>
      <c r="H27" s="162">
        <v>5402</v>
      </c>
      <c r="I27" s="164">
        <v>6482</v>
      </c>
      <c r="J27" s="164">
        <v>7041</v>
      </c>
      <c r="K27" s="164" t="s">
        <v>137</v>
      </c>
    </row>
    <row r="28" spans="2:11" ht="18" customHeight="1" thickTop="1" x14ac:dyDescent="0.25">
      <c r="B28" s="165"/>
      <c r="C28" s="165" t="s">
        <v>99</v>
      </c>
      <c r="D28" s="25"/>
      <c r="E28" s="25"/>
      <c r="F28" s="25"/>
      <c r="G28" s="25"/>
      <c r="H28" s="25"/>
      <c r="I28" s="25"/>
      <c r="J28" s="25"/>
      <c r="K28" s="25"/>
    </row>
    <row r="29" spans="2:11" x14ac:dyDescent="0.15">
      <c r="B29" s="61"/>
      <c r="C29" s="61"/>
      <c r="D29" s="61"/>
      <c r="E29" s="61"/>
    </row>
    <row r="30" spans="2:11" x14ac:dyDescent="0.15">
      <c r="B30" s="320"/>
      <c r="C30" s="321"/>
      <c r="D30" s="321"/>
      <c r="E30" s="321"/>
      <c r="F30" s="321"/>
      <c r="G30" s="321"/>
      <c r="H30" s="321"/>
      <c r="I30" s="321"/>
      <c r="J30" s="321"/>
      <c r="K30" s="321"/>
    </row>
    <row r="31" spans="2:11" x14ac:dyDescent="0.15">
      <c r="B31" s="321"/>
      <c r="C31" s="321"/>
      <c r="D31" s="321"/>
      <c r="E31" s="321"/>
      <c r="F31" s="321"/>
      <c r="G31" s="321"/>
      <c r="H31" s="321"/>
      <c r="I31" s="321"/>
      <c r="J31" s="321"/>
      <c r="K31" s="321"/>
    </row>
    <row r="32" spans="2:11" x14ac:dyDescent="0.15">
      <c r="B32" s="321"/>
      <c r="C32" s="321"/>
      <c r="D32" s="321"/>
      <c r="E32" s="321"/>
      <c r="F32" s="321"/>
      <c r="G32" s="321"/>
      <c r="H32" s="321"/>
      <c r="I32" s="321"/>
      <c r="J32" s="321"/>
      <c r="K32" s="321"/>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A1:L1"/>
    <mergeCell ref="B5:C5"/>
    <mergeCell ref="B30:K32"/>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85" zoomScaleNormal="85" zoomScaleSheetLayoutView="50" workbookViewId="0">
      <selection sqref="A1:J1"/>
    </sheetView>
  </sheetViews>
  <sheetFormatPr defaultRowHeight="13.5" x14ac:dyDescent="0.15"/>
  <cols>
    <col min="1" max="1" width="2.75" customWidth="1"/>
    <col min="2" max="2" width="31.875" style="64" customWidth="1"/>
    <col min="3" max="3" width="16.875" hidden="1" customWidth="1"/>
    <col min="4" max="4" width="21.75" hidden="1" customWidth="1"/>
    <col min="5" max="6" width="21.75" customWidth="1"/>
    <col min="7" max="9" width="21.75" style="8" customWidth="1"/>
    <col min="10" max="10" width="2.75" customWidth="1"/>
    <col min="11" max="11" width="8.5" customWidth="1"/>
  </cols>
  <sheetData>
    <row r="1" spans="1:12" ht="35.25" x14ac:dyDescent="0.5">
      <c r="A1" s="317" t="s">
        <v>153</v>
      </c>
      <c r="B1" s="317"/>
      <c r="C1" s="317"/>
      <c r="D1" s="317"/>
      <c r="E1" s="317"/>
      <c r="F1" s="317"/>
      <c r="G1" s="317"/>
      <c r="H1" s="317"/>
      <c r="I1" s="317"/>
      <c r="J1" s="317"/>
      <c r="K1" s="71"/>
      <c r="L1" s="62"/>
    </row>
    <row r="2" spans="1:12" ht="10.15" customHeight="1" x14ac:dyDescent="0.35">
      <c r="A2" s="5"/>
      <c r="B2" s="67"/>
      <c r="C2" s="5"/>
      <c r="D2" s="5"/>
      <c r="E2" s="5"/>
      <c r="F2" s="5"/>
      <c r="G2" s="67"/>
      <c r="H2" s="67"/>
      <c r="I2" s="67"/>
      <c r="J2" s="5"/>
      <c r="K2" s="5"/>
    </row>
    <row r="3" spans="1:12" ht="10.15" customHeight="1" x14ac:dyDescent="0.15">
      <c r="A3" s="2"/>
      <c r="B3" s="69"/>
      <c r="C3" s="2"/>
      <c r="D3" s="2"/>
      <c r="E3" s="2"/>
      <c r="F3" s="2"/>
      <c r="G3" s="68"/>
      <c r="H3" s="68"/>
      <c r="I3" s="68"/>
      <c r="J3" s="2"/>
    </row>
    <row r="4" spans="1:12" ht="24" customHeight="1" x14ac:dyDescent="0.15">
      <c r="A4" s="2"/>
      <c r="B4" s="166"/>
      <c r="C4" s="102"/>
      <c r="D4" s="102"/>
      <c r="E4" s="102"/>
      <c r="F4" s="102"/>
      <c r="G4" s="167"/>
      <c r="H4" s="167"/>
      <c r="I4" s="167" t="s">
        <v>0</v>
      </c>
      <c r="J4" s="2"/>
    </row>
    <row r="5" spans="1:12" ht="24" customHeight="1" x14ac:dyDescent="0.15">
      <c r="A5" s="2"/>
      <c r="B5" s="20"/>
      <c r="C5" s="141" t="s">
        <v>59</v>
      </c>
      <c r="D5" s="150" t="s">
        <v>61</v>
      </c>
      <c r="E5" s="150" t="s">
        <v>62</v>
      </c>
      <c r="F5" s="150" t="s">
        <v>63</v>
      </c>
      <c r="G5" s="150" t="s">
        <v>115</v>
      </c>
      <c r="H5" s="300" t="s">
        <v>133</v>
      </c>
      <c r="I5" s="256" t="s">
        <v>155</v>
      </c>
      <c r="J5" s="322"/>
    </row>
    <row r="6" spans="1:12" ht="24" customHeight="1" thickBot="1" x14ac:dyDescent="0.2">
      <c r="B6" s="168"/>
      <c r="C6" s="39" t="s">
        <v>57</v>
      </c>
      <c r="D6" s="39" t="s">
        <v>57</v>
      </c>
      <c r="E6" s="39" t="s">
        <v>57</v>
      </c>
      <c r="F6" s="66" t="s">
        <v>57</v>
      </c>
      <c r="G6" s="66" t="s">
        <v>57</v>
      </c>
      <c r="H6" s="66" t="s">
        <v>57</v>
      </c>
      <c r="I6" s="66" t="s">
        <v>64</v>
      </c>
      <c r="J6" s="322"/>
    </row>
    <row r="7" spans="1:12" ht="25.9" customHeight="1" thickTop="1" x14ac:dyDescent="0.15">
      <c r="B7" s="20" t="s">
        <v>87</v>
      </c>
      <c r="C7" s="143">
        <v>3334</v>
      </c>
      <c r="D7" s="169">
        <v>9546</v>
      </c>
      <c r="E7" s="169">
        <v>10746</v>
      </c>
      <c r="F7" s="170">
        <v>10077</v>
      </c>
      <c r="G7" s="169">
        <v>-1547</v>
      </c>
      <c r="H7" s="169">
        <v>22406</v>
      </c>
      <c r="I7" s="169">
        <v>-7017</v>
      </c>
      <c r="J7" s="48"/>
      <c r="K7" s="17"/>
    </row>
    <row r="8" spans="1:12" ht="25.9" customHeight="1" thickBot="1" x14ac:dyDescent="0.2">
      <c r="B8" s="171" t="s">
        <v>88</v>
      </c>
      <c r="C8" s="170">
        <v>-3339</v>
      </c>
      <c r="D8" s="170">
        <v>-1263</v>
      </c>
      <c r="E8" s="170">
        <v>-258</v>
      </c>
      <c r="F8" s="170">
        <v>-4173</v>
      </c>
      <c r="G8" s="170">
        <v>-6860</v>
      </c>
      <c r="H8" s="284">
        <v>-3651</v>
      </c>
      <c r="I8" s="284">
        <v>-2996</v>
      </c>
      <c r="J8" s="48"/>
      <c r="K8" s="17"/>
    </row>
    <row r="9" spans="1:12" ht="33" customHeight="1" thickTop="1" thickBot="1" x14ac:dyDescent="0.2">
      <c r="B9" s="172" t="s">
        <v>113</v>
      </c>
      <c r="C9" s="173">
        <v>-5</v>
      </c>
      <c r="D9" s="173">
        <v>8283</v>
      </c>
      <c r="E9" s="173">
        <v>10487</v>
      </c>
      <c r="F9" s="173">
        <v>5904</v>
      </c>
      <c r="G9" s="173">
        <v>-8408</v>
      </c>
      <c r="H9" s="173">
        <v>18754</v>
      </c>
      <c r="I9" s="173">
        <v>-10013</v>
      </c>
      <c r="J9" s="48"/>
      <c r="K9" s="17"/>
    </row>
    <row r="10" spans="1:12" ht="25.9" customHeight="1" thickTop="1" x14ac:dyDescent="0.15">
      <c r="B10" s="174" t="s">
        <v>89</v>
      </c>
      <c r="C10" s="175">
        <v>1024</v>
      </c>
      <c r="D10" s="176">
        <v>-3067</v>
      </c>
      <c r="E10" s="176">
        <v>-6118</v>
      </c>
      <c r="F10" s="176">
        <v>-2811</v>
      </c>
      <c r="G10" s="176">
        <v>11684</v>
      </c>
      <c r="H10" s="285">
        <v>-7544</v>
      </c>
      <c r="I10" s="285">
        <v>-855</v>
      </c>
      <c r="J10" s="48"/>
      <c r="K10" s="17"/>
    </row>
    <row r="11" spans="1:12" ht="25.9" customHeight="1" x14ac:dyDescent="0.15">
      <c r="B11" s="20" t="s">
        <v>169</v>
      </c>
      <c r="C11" s="143">
        <v>463</v>
      </c>
      <c r="D11" s="169">
        <v>-905</v>
      </c>
      <c r="E11" s="169">
        <v>-227</v>
      </c>
      <c r="F11" s="169">
        <v>-234</v>
      </c>
      <c r="G11" s="169">
        <v>75</v>
      </c>
      <c r="H11" s="286">
        <v>-748</v>
      </c>
      <c r="I11" s="286">
        <v>-236</v>
      </c>
      <c r="J11" s="48"/>
      <c r="K11" s="17"/>
    </row>
    <row r="12" spans="1:12" ht="25.9" customHeight="1" x14ac:dyDescent="0.15">
      <c r="B12" s="155" t="s">
        <v>90</v>
      </c>
      <c r="C12" s="145">
        <v>1482</v>
      </c>
      <c r="D12" s="177">
        <v>4310</v>
      </c>
      <c r="E12" s="177">
        <v>4141</v>
      </c>
      <c r="F12" s="177">
        <v>2857</v>
      </c>
      <c r="G12" s="177">
        <v>3352</v>
      </c>
      <c r="H12" s="177">
        <v>10461</v>
      </c>
      <c r="I12" s="177">
        <v>-11105</v>
      </c>
      <c r="J12" s="48"/>
      <c r="K12" s="17"/>
    </row>
    <row r="13" spans="1:12" ht="25.9" customHeight="1" x14ac:dyDescent="0.15">
      <c r="B13" s="171" t="s">
        <v>91</v>
      </c>
      <c r="C13" s="178">
        <v>11878</v>
      </c>
      <c r="D13" s="170">
        <v>17569</v>
      </c>
      <c r="E13" s="170">
        <v>21879</v>
      </c>
      <c r="F13" s="170">
        <v>26021</v>
      </c>
      <c r="G13" s="170">
        <v>28879</v>
      </c>
      <c r="H13" s="170">
        <v>32231</v>
      </c>
      <c r="I13" s="170">
        <v>42693</v>
      </c>
      <c r="J13" s="48"/>
      <c r="K13" s="17"/>
    </row>
    <row r="14" spans="1:12" ht="25.9" customHeight="1" thickBot="1" x14ac:dyDescent="0.2">
      <c r="B14" s="179" t="s">
        <v>92</v>
      </c>
      <c r="C14" s="147">
        <v>13361</v>
      </c>
      <c r="D14" s="180">
        <v>21879</v>
      </c>
      <c r="E14" s="180">
        <v>26021</v>
      </c>
      <c r="F14" s="180">
        <v>28879</v>
      </c>
      <c r="G14" s="180">
        <v>32231</v>
      </c>
      <c r="H14" s="180">
        <v>42693</v>
      </c>
      <c r="I14" s="180">
        <v>31588</v>
      </c>
      <c r="J14" s="48"/>
    </row>
    <row r="15" spans="1:12" ht="25.9" customHeight="1" thickTop="1" x14ac:dyDescent="0.15">
      <c r="B15" s="159"/>
      <c r="C15" s="143"/>
      <c r="D15" s="169"/>
      <c r="E15" s="169"/>
      <c r="F15" s="169"/>
      <c r="G15" s="169"/>
      <c r="H15" s="169"/>
      <c r="I15" s="169"/>
      <c r="J15" s="48"/>
    </row>
    <row r="16" spans="1:12" ht="25.9" customHeight="1" thickBot="1" x14ac:dyDescent="0.2">
      <c r="B16" s="181"/>
      <c r="C16" s="168"/>
      <c r="D16" s="182"/>
      <c r="E16" s="182"/>
      <c r="F16" s="182"/>
      <c r="G16" s="182"/>
      <c r="H16" s="182"/>
      <c r="I16" s="182"/>
    </row>
    <row r="17" spans="2:17" ht="25.9" customHeight="1" thickTop="1" x14ac:dyDescent="0.15">
      <c r="B17" s="183" t="s">
        <v>94</v>
      </c>
      <c r="C17" s="129">
        <v>4087</v>
      </c>
      <c r="D17" s="184">
        <v>2166</v>
      </c>
      <c r="E17" s="184">
        <v>1464</v>
      </c>
      <c r="F17" s="184">
        <v>4520</v>
      </c>
      <c r="G17" s="184">
        <v>6712</v>
      </c>
      <c r="H17" s="292">
        <v>6133</v>
      </c>
      <c r="I17" s="292">
        <v>125</v>
      </c>
      <c r="J17" s="59"/>
    </row>
    <row r="18" spans="2:17" ht="25.9" customHeight="1" thickBot="1" x14ac:dyDescent="0.2">
      <c r="B18" s="185" t="s">
        <v>93</v>
      </c>
      <c r="C18" s="186">
        <v>2418</v>
      </c>
      <c r="D18" s="187">
        <v>1604</v>
      </c>
      <c r="E18" s="187">
        <v>1452</v>
      </c>
      <c r="F18" s="187">
        <v>1481</v>
      </c>
      <c r="G18" s="187">
        <v>1740</v>
      </c>
      <c r="H18" s="293">
        <v>2754</v>
      </c>
      <c r="I18" s="293">
        <v>1505</v>
      </c>
      <c r="J18" s="60"/>
      <c r="L18" s="47"/>
      <c r="M18" s="47"/>
      <c r="N18" s="47"/>
      <c r="O18" s="47"/>
      <c r="P18" s="47"/>
      <c r="Q18" s="2"/>
    </row>
    <row r="19" spans="2:17" ht="25.9" customHeight="1" thickTop="1" x14ac:dyDescent="0.25">
      <c r="B19" s="188" t="s">
        <v>165</v>
      </c>
      <c r="C19" s="189"/>
      <c r="D19" s="189"/>
      <c r="E19" s="189"/>
      <c r="F19" s="189"/>
      <c r="G19" s="190"/>
      <c r="H19" s="190"/>
      <c r="I19" s="190"/>
      <c r="J19" s="16"/>
    </row>
    <row r="24" spans="2:17" x14ac:dyDescent="0.15">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J5:J6"/>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2020-11-04T17:18:58Z</cp:lastPrinted>
  <dcterms:created xsi:type="dcterms:W3CDTF">2003-03-27T05:33:19Z</dcterms:created>
  <dcterms:modified xsi:type="dcterms:W3CDTF">2020-11-05T08:10:09Z</dcterms:modified>
</cp:coreProperties>
</file>