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gdsvw-file010\本社11f\旧広報室(006-0)\【01.IR】\【決算説明会】\2020年度（令和２年度）\53本決算\データファイル\"/>
    </mc:Choice>
  </mc:AlternateContent>
  <bookViews>
    <workbookView xWindow="-135" yWindow="255" windowWidth="20580" windowHeight="10815" tabRatio="813"/>
  </bookViews>
  <sheets>
    <sheet name="表紙" sheetId="1" r:id="rId1"/>
    <sheet name="①通期業績の推移（全社連結業績）" sheetId="3" r:id="rId2"/>
    <sheet name="②中間業績の推移（全社連結業績）" sheetId="4" r:id="rId3"/>
    <sheet name="③貸借対照表" sheetId="7" r:id="rId4"/>
    <sheet name="④セグメント別業績推移（通期・中間期）" sheetId="11" r:id="rId5"/>
    <sheet name="⑤取扱商品別売上高の推移（通期・中間期）" sheetId="12" r:id="rId6"/>
    <sheet name="⑥販売費および一般管理費内訳（通期・中間期）" sheetId="9" r:id="rId7"/>
    <sheet name="⑦キャッシュフロー" sheetId="10" r:id="rId8"/>
  </sheets>
  <definedNames>
    <definedName name="_xlnm.Print_Area" localSheetId="1">'①通期業績の推移（全社連結業績）'!$A$1:$J$29</definedName>
    <definedName name="_xlnm.Print_Area" localSheetId="2">'②中間業績の推移（全社連結業績）'!$A$1:$J$28</definedName>
    <definedName name="_xlnm.Print_Area" localSheetId="3">③貸借対照表!$A$1:$K$36</definedName>
    <definedName name="_xlnm.Print_Area" localSheetId="4">'④セグメント別業績推移（通期・中間期）'!$A$1:$Q$44</definedName>
    <definedName name="_xlnm.Print_Area" localSheetId="5">'⑤取扱商品別売上高の推移（通期・中間期）'!$A$1:$O$22</definedName>
    <definedName name="_xlnm.Print_Area" localSheetId="6">'⑥販売費および一般管理費内訳（通期・中間期）'!$A$1:$L$28</definedName>
    <definedName name="_xlnm.Print_Area" localSheetId="7">⑦キャッシュフロー!$A$1:$J$19</definedName>
    <definedName name="_xlnm.Print_Area" localSheetId="0">表紙!$B$1:$P$22</definedName>
    <definedName name="Unit">#REF!</definedName>
    <definedName name="Z_0BE77594_D573_40F2_A598_4B87650AE426_.wvu.Rows" localSheetId="2" hidden="1">'②中間業績の推移（全社連結業績）'!#REF!</definedName>
    <definedName name="Z_0FBEE8B1_7B0A_4D13_9076_D5DF94A5E48B_.wvu.Cols" localSheetId="0" hidden="1">表紙!$Q:$IW</definedName>
    <definedName name="Z_0FBEE8B1_7B0A_4D13_9076_D5DF94A5E48B_.wvu.Rows" localSheetId="1" hidden="1">'①通期業績の推移（全社連結業績）'!$45:$65538,'①通期業績の推移（全社連結業績）'!$29:$40</definedName>
    <definedName name="Z_0FBEE8B1_7B0A_4D13_9076_D5DF94A5E48B_.wvu.Rows" localSheetId="0" hidden="1">表紙!$29:$65530</definedName>
    <definedName name="Z_13AE57B1_B20B_44A8_9DC0_260FC29C756B_.wvu.PrintArea" localSheetId="3" hidden="1">③貸借対照表!$A$1:$I$34</definedName>
    <definedName name="Z_13AE57B1_B20B_44A8_9DC0_260FC29C756B_.wvu.PrintArea" localSheetId="7" hidden="1">⑦キャッシュフロー!$A$1:$J$19</definedName>
    <definedName name="Z_2850F775_3358_4069_B70B_A68B9395E65A_.wvu.Rows" localSheetId="2" hidden="1">'②中間業績の推移（全社連結業績）'!#REF!</definedName>
    <definedName name="Z_2A199BBF_32E7_462E_A397_7E09E0B87516_.wvu.PrintArea" localSheetId="6" hidden="1">'⑥販売費および一般管理費内訳（通期・中間期）'!$A$1:$L$32</definedName>
    <definedName name="Z_41A24008_3A92_434A_A8E1_E7ADF99D07BB_.wvu.PrintArea" localSheetId="6" hidden="1">'⑥販売費および一般管理費内訳（通期・中間期）'!$A$1:$L$32</definedName>
    <definedName name="Z_5F377624_75E5_40AC_8206_DECBECF89107_.wvu.PrintArea" localSheetId="6" hidden="1">'⑥販売費および一般管理費内訳（通期・中間期）'!$A$1:$L$30</definedName>
    <definedName name="Z_7731E1DB_BD81_425B_A044_B13C24D1E3E5_.wvu.Cols" localSheetId="0" hidden="1">表紙!$Q:$IW</definedName>
    <definedName name="Z_7731E1DB_BD81_425B_A044_B13C24D1E3E5_.wvu.Rows" localSheetId="1" hidden="1">'①通期業績の推移（全社連結業績）'!$45:$65538,'①通期業績の推移（全社連結業績）'!$29:$40</definedName>
    <definedName name="Z_7731E1DB_BD81_425B_A044_B13C24D1E3E5_.wvu.Rows" localSheetId="0" hidden="1">表紙!$29:$65530</definedName>
    <definedName name="Z_82219591_BF33_4F7E_956A_68A9B1134D69_.wvu.Rows" localSheetId="2" hidden="1">'②中間業績の推移（全社連結業績）'!#REF!</definedName>
    <definedName name="Z_92523B11_7F5F_42BC_BBF6_5F3045D201E1_.wvu.PrintArea" localSheetId="3" hidden="1">③貸借対照表!$A$1:$I$34</definedName>
    <definedName name="Z_92523B11_7F5F_42BC_BBF6_5F3045D201E1_.wvu.PrintArea" localSheetId="7" hidden="1">⑦キャッシュフロー!$A$1:$J$19</definedName>
    <definedName name="Z_9D14BA31_E72B_4031_B090_3F6BAB65EBA8_.wvu.Rows" localSheetId="2" hidden="1">'②中間業績の推移（全社連結業績）'!#REF!</definedName>
    <definedName name="Z_C5FC5267_B1F0_4E5F_BFA8_DC8FDF06BFC8_.wvu.Cols" localSheetId="1" hidden="1">'①通期業績の推移（全社連結業績）'!#REF!</definedName>
    <definedName name="Z_C5FC5267_B1F0_4E5F_BFA8_DC8FDF06BFC8_.wvu.PrintArea" localSheetId="1" hidden="1">'①通期業績の推移（全社連結業績）'!$A$1:$J$27</definedName>
    <definedName name="Z_C5FC5267_B1F0_4E5F_BFA8_DC8FDF06BFC8_.wvu.PrintArea" localSheetId="3" hidden="1">③貸借対照表!$A$1:$I$34</definedName>
    <definedName name="Z_C5FC5267_B1F0_4E5F_BFA8_DC8FDF06BFC8_.wvu.PrintArea" localSheetId="7" hidden="1">⑦キャッシュフロー!$A$1:$J$19</definedName>
    <definedName name="Z_C5FC5267_B1F0_4E5F_BFA8_DC8FDF06BFC8_.wvu.PrintArea" localSheetId="0" hidden="1">表紙!$B$1:$P$18</definedName>
    <definedName name="Z_D4ED3D51_8C81_469C_A1BB_93626E9E5B04_.wvu.Cols" localSheetId="1" hidden="1">'①通期業績の推移（全社連結業績）'!#REF!</definedName>
    <definedName name="Z_D4ED3D51_8C81_469C_A1BB_93626E9E5B04_.wvu.PrintArea" localSheetId="1" hidden="1">'①通期業績の推移（全社連結業績）'!$A$1:$J$27</definedName>
    <definedName name="Z_D4ED3D51_8C81_469C_A1BB_93626E9E5B04_.wvu.PrintArea" localSheetId="3" hidden="1">③貸借対照表!$A$1:$I$34</definedName>
    <definedName name="Z_D4ED3D51_8C81_469C_A1BB_93626E9E5B04_.wvu.PrintArea" localSheetId="7" hidden="1">⑦キャッシュフロー!$A$1:$J$19</definedName>
    <definedName name="Z_D4ED3D51_8C81_469C_A1BB_93626E9E5B04_.wvu.PrintArea" localSheetId="0" hidden="1">表紙!$B$1:$P$18</definedName>
    <definedName name="Z_F87F99E6_B7C4_4E61_B317_054F06EA9E84_.wvu.Cols" localSheetId="1" hidden="1">'①通期業績の推移（全社連結業績）'!#REF!</definedName>
    <definedName name="Z_F87F99E6_B7C4_4E61_B317_054F06EA9E84_.wvu.PrintArea" localSheetId="1" hidden="1">'①通期業績の推移（全社連結業績）'!$A$1:$J$27</definedName>
    <definedName name="Z_F87F99E6_B7C4_4E61_B317_054F06EA9E84_.wvu.PrintArea" localSheetId="3" hidden="1">③貸借対照表!$A$1:$I$34</definedName>
    <definedName name="Z_F87F99E6_B7C4_4E61_B317_054F06EA9E84_.wvu.PrintArea" localSheetId="7" hidden="1">⑦キャッシュフロー!$A$1:$J$19</definedName>
    <definedName name="Z_F87F99E6_B7C4_4E61_B317_054F06EA9E84_.wvu.PrintArea" localSheetId="0" hidden="1">表紙!$B$1:$P$18</definedName>
    <definedName name="資本金">#REF!,#REF!,#REF!,#REF!,#REF!,#REF!,#REF!,#REF!,#REF!,#REF!,#REF!,#REF!,#REF!,#REF!,#REF!,#REF!,#REF!,#REF!</definedName>
  </definedNames>
  <calcPr calcId="152511"/>
  <customWorkbookViews>
    <customWorkbookView name="2317 - 個人用ビュー" guid="{C5FC5267-B1F0-4E5F-BFA8-DC8FDF06BFC8}" mergeInterval="0" personalView="1" maximized="1" windowWidth="1280" windowHeight="574" tabRatio="926" activeSheetId="4"/>
    <customWorkbookView name="稲垣 康弘 - 個人用ビュー" guid="{92523B11-7F5F-42BC-BBF6-5F3045D201E1}" mergeInterval="0" personalView="1" maximized="1" xWindow="1" yWindow="1" windowWidth="1916" windowHeight="808" tabRatio="769" activeSheetId="5"/>
    <customWorkbookView name="中嶋 泰 - 個人用ビュー" guid="{D4ED3D51-8C81-469C-A1BB-93626E9E5B04}" mergeInterval="0" personalView="1" maximized="1" windowWidth="1276" windowHeight="794" tabRatio="926" activeSheetId="8"/>
    <customWorkbookView name="佐藤 禎能 - 個人用ビュー" guid="{F87F99E6-B7C4-4E61-B317-054F06EA9E84}" mergeInterval="0" personalView="1" maximized="1" windowWidth="1920" windowHeight="850" tabRatio="926" activeSheetId="7"/>
    <customWorkbookView name="1014 - 個人用ビュー" guid="{EEDB9977-F0CE-48BA-902F-07FAF6DC33CE}" mergeInterval="0" personalView="1" maximized="1" xWindow="1" yWindow="1" windowWidth="1280" windowHeight="926" tabRatio="881" activeSheetId="18"/>
    <customWorkbookView name="9580 - 個人用ビュー" guid="{92AA98D0-3641-41E5-BE32-988DB4925F31}" mergeInterval="0" personalView="1" maximized="1" xWindow="1" yWindow="1" windowWidth="1280" windowHeight="809" tabRatio="769" activeSheetId="7"/>
    <customWorkbookView name="2196 - 個人用ビュー" guid="{82219591-BF33-4F7E-956A-68A9B1134D69}" mergeInterval="0" personalView="1" maximized="1" xWindow="1" yWindow="1" windowWidth="1440" windowHeight="712" tabRatio="769" activeSheetId="5"/>
    <customWorkbookView name="1132 - 個人用ビュー" guid="{9D14BA31-E72B-4031-B090-3F6BAB65EBA8}" mergeInterval="0" personalView="1" maximized="1" xWindow="1" yWindow="1" windowWidth="1280" windowHeight="836" tabRatio="769" activeSheetId="19"/>
    <customWorkbookView name="2167 - 個人用ビュー" guid="{44901EA5-CBBD-4248-86D1-E593DA17A662}" mergeInterval="0" personalView="1" maximized="1" xWindow="1" yWindow="1" windowWidth="1276" windowHeight="772" tabRatio="952" activeSheetId="16"/>
    <customWorkbookView name="2198 - 個人用ビュー" guid="{5EF61517-25A8-484F-A4E0-7DF495CADB5E}" mergeInterval="0" personalView="1" maximized="1" xWindow="1" yWindow="1" windowWidth="1276" windowHeight="776" tabRatio="952" activeSheetId="5"/>
    <customWorkbookView name="加賀電子株式会社 - 個人用ビュー" guid="{459C08AC-0C1D-48EF-8CA3-9D4EA6E4B194}" mergeInterval="0" personalView="1" maximized="1" xWindow="1" yWindow="1" windowWidth="1596" windowHeight="691" tabRatio="952" activeSheetId="7" showComments="commIndAndComment"/>
    <customWorkbookView name="2012 - 個人用ビュー" guid="{7731E1DB-BD81-425B-A044-B13C24D1E3E5}" mergeInterval="0" personalView="1" maximized="1" xWindow="1" yWindow="1" windowWidth="1280" windowHeight="746" tabRatio="821" activeSheetId="1"/>
    <customWorkbookView name="1997 - 個人用ビュー" guid="{FBD457D0-DE55-4FAA-98CB-38FF2EF4D808}" mergeInterval="0" personalView="1" maximized="1" windowWidth="1276" windowHeight="793" tabRatio="821" activeSheetId="7" showComments="commIndAndComment"/>
    <customWorkbookView name="1357 - 個人用ビュー" guid="{96092D47-E40B-4243-9A1C-BF89D62DF6A3}" mergeInterval="0" personalView="1" xWindow="9" yWindow="401" windowWidth="972" windowHeight="242" tabRatio="821" activeSheetId="5"/>
    <customWorkbookView name="2090 - 個人用ビュー" guid="{C7EE7EBF-879D-466B-9E30-62E27BD6E0D1}" mergeInterval="0" personalView="1" maximized="1" windowWidth="1276" windowHeight="793" tabRatio="821" activeSheetId="5"/>
    <customWorkbookView name="2109 - 個人用ビュー" guid="{0FBEE8B1-7B0A-4D13-9076-D5DF94A5E48B}" mergeInterval="0" personalView="1" maximized="1" windowWidth="1276" windowHeight="786" tabRatio="821" activeSheetId="13"/>
    <customWorkbookView name="1909 - 個人用ビュー" guid="{AD7C570D-4D90-4301-A002-B39F22AC90DB}" mergeInterval="0" personalView="1" maximized="1" xWindow="1" yWindow="1" windowWidth="1280" windowHeight="720" tabRatio="821" activeSheetId="6"/>
    <customWorkbookView name="2242 - 個人用ビュー" guid="{5C3DB702-AFAE-487E-8604-E9254755C8F4}" mergeInterval="0" personalView="1" maximized="1" xWindow="1" yWindow="1" windowWidth="1276" windowHeight="776" tabRatio="952" activeSheetId="16"/>
    <customWorkbookView name="inouw - 個人用ビュー" guid="{494BEB10-0379-49D2-B16C-912887E28C88}" mergeInterval="0" personalView="1" maximized="1" xWindow="1" yWindow="1" windowWidth="1366" windowHeight="541" tabRatio="769" activeSheetId="21"/>
    <customWorkbookView name="1889 - 個人用ビュー" guid="{0BE77594-D573-40F2-A598-4B87650AE426}" mergeInterval="0" personalView="1" maximized="1" xWindow="1" yWindow="1" windowWidth="1920" windowHeight="892" tabRatio="769" activeSheetId="7"/>
    <customWorkbookView name="1077 - 個人用ビュー" guid="{BA4ACC22-3FDE-4B7E-98AD-77607FB9548A}" mergeInterval="0" personalView="1" xWindow="650" yWindow="31" windowWidth="623" windowHeight="770" tabRatio="769" activeSheetId="5"/>
    <customWorkbookView name="浜野 吉太郎 - 個人用ビュー" guid="{999B2A32-316B-408F-898D-B1209B1AE33E}" mergeInterval="0" personalView="1" maximized="1" xWindow="1" yWindow="1" windowWidth="1596" windowHeight="677" tabRatio="769" activeSheetId="23"/>
    <customWorkbookView name="1691 - 個人用ビュー" guid="{EC63279B-639B-45FF-9512-5DCF9DA4CD08}" mergeInterval="0" personalView="1" maximized="1" xWindow="1" yWindow="1" windowWidth="1916" windowHeight="830" tabRatio="769" activeSheetId="6"/>
    <customWorkbookView name="0996 - 個人用ビュー" guid="{C0584FBA-CA15-4392-BD5F-A0A5726DB31D}" mergeInterval="0" personalView="1" maximized="1" xWindow="1" yWindow="1" windowWidth="1920" windowHeight="892" tabRatio="884" activeSheetId="5"/>
    <customWorkbookView name="2311 - 個人用ビュー" guid="{2850F775-3358-4069-B70B-A68B9395E65A}" mergeInterval="0" personalView="1" maximized="1" xWindow="1" yWindow="1" windowWidth="1362" windowHeight="540" tabRatio="769" activeSheetId="7"/>
    <customWorkbookView name="濱部 浩一 - 個人用ビュー" guid="{876E7550-E50F-4AAE-BF4C-461ED15B5E05}" mergeInterval="0" personalView="1" xWindow="148" yWindow="57" windowWidth="1400" windowHeight="378" tabRatio="769" activeSheetId="18"/>
    <customWorkbookView name="2233 - 個人用ビュー" guid="{13AE57B1-B20B-44A8-9DC0-260FC29C756B}" mergeInterval="0" personalView="1" maximized="1" xWindow="1" yWindow="1" windowWidth="1280" windowHeight="813" tabRatio="769" activeSheetId="5"/>
  </customWorkbookViews>
</workbook>
</file>

<file path=xl/calcChain.xml><?xml version="1.0" encoding="utf-8"?>
<calcChain xmlns="http://schemas.openxmlformats.org/spreadsheetml/2006/main">
  <c r="D12" i="12" l="1"/>
  <c r="M17" i="11"/>
  <c r="M16" i="11"/>
  <c r="M14" i="11"/>
  <c r="M13" i="11"/>
  <c r="M11" i="11"/>
  <c r="M10" i="11"/>
  <c r="M8" i="11"/>
  <c r="M7" i="11"/>
  <c r="K13" i="9" l="1"/>
  <c r="E26" i="7" l="1"/>
</calcChain>
</file>

<file path=xl/sharedStrings.xml><?xml version="1.0" encoding="utf-8"?>
<sst xmlns="http://schemas.openxmlformats.org/spreadsheetml/2006/main" count="386" uniqueCount="169">
  <si>
    <t>（単位：百万円）</t>
    <phoneticPr fontId="2"/>
  </si>
  <si>
    <t>売上高</t>
  </si>
  <si>
    <t>売上総利益</t>
  </si>
  <si>
    <t>販管費</t>
  </si>
  <si>
    <t>営業利益</t>
  </si>
  <si>
    <t>営業外損益</t>
  </si>
  <si>
    <t>経常利益</t>
  </si>
  <si>
    <t>総資産</t>
  </si>
  <si>
    <t>資本金</t>
  </si>
  <si>
    <t>短期借入金</t>
  </si>
  <si>
    <t>長期借入金</t>
  </si>
  <si>
    <t>ＲＯＥ</t>
  </si>
  <si>
    <t>（内）</t>
  </si>
  <si>
    <t>（単位：百万円）</t>
    <rPh sb="1" eb="3">
      <t>タンイ</t>
    </rPh>
    <rPh sb="4" eb="7">
      <t>ヒャクマンエン</t>
    </rPh>
    <phoneticPr fontId="2"/>
  </si>
  <si>
    <t>情報機器</t>
    <rPh sb="0" eb="2">
      <t>ジョウホウ</t>
    </rPh>
    <rPh sb="2" eb="4">
      <t>キキ</t>
    </rPh>
    <phoneticPr fontId="2"/>
  </si>
  <si>
    <t>半導体</t>
    <rPh sb="0" eb="3">
      <t>ハンドウタイ</t>
    </rPh>
    <phoneticPr fontId="2"/>
  </si>
  <si>
    <t>一般電子部品</t>
    <rPh sb="0" eb="2">
      <t>イッパン</t>
    </rPh>
    <rPh sb="2" eb="4">
      <t>デンシ</t>
    </rPh>
    <rPh sb="4" eb="6">
      <t>ブヒン</t>
    </rPh>
    <phoneticPr fontId="2"/>
  </si>
  <si>
    <t>その他</t>
    <rPh sb="0" eb="3">
      <t>ソノタ</t>
    </rPh>
    <phoneticPr fontId="2"/>
  </si>
  <si>
    <t>情報機器</t>
  </si>
  <si>
    <t>EMS</t>
  </si>
  <si>
    <t>半導体</t>
  </si>
  <si>
    <t>一般電子部品</t>
  </si>
  <si>
    <t>その他</t>
  </si>
  <si>
    <t>（単位：百万円）</t>
  </si>
  <si>
    <t>合計</t>
    <rPh sb="0" eb="2">
      <t>ゴウケイ</t>
    </rPh>
    <phoneticPr fontId="2"/>
  </si>
  <si>
    <t>その他</t>
    <rPh sb="2" eb="3">
      <t>タ</t>
    </rPh>
    <phoneticPr fontId="2"/>
  </si>
  <si>
    <t>売上高</t>
    <rPh sb="0" eb="2">
      <t>ウリアゲ</t>
    </rPh>
    <rPh sb="2" eb="3">
      <t>ダカ</t>
    </rPh>
    <phoneticPr fontId="2"/>
  </si>
  <si>
    <t>現金及び預金</t>
    <rPh sb="0" eb="2">
      <t>ゲンキン</t>
    </rPh>
    <rPh sb="2" eb="3">
      <t>オヨ</t>
    </rPh>
    <rPh sb="4" eb="6">
      <t>ヨキン</t>
    </rPh>
    <phoneticPr fontId="2"/>
  </si>
  <si>
    <t>有形固定資産</t>
    <rPh sb="0" eb="6">
      <t>ユウケイコテイシサン</t>
    </rPh>
    <phoneticPr fontId="2"/>
  </si>
  <si>
    <t>無形固定資産</t>
    <rPh sb="0" eb="6">
      <t>ムケイコテイシサン</t>
    </rPh>
    <phoneticPr fontId="2"/>
  </si>
  <si>
    <t>投資等</t>
    <rPh sb="0" eb="2">
      <t>トウシ</t>
    </rPh>
    <rPh sb="2" eb="3">
      <t>トウ</t>
    </rPh>
    <phoneticPr fontId="2"/>
  </si>
  <si>
    <t>資産合計</t>
    <rPh sb="0" eb="2">
      <t>シサン</t>
    </rPh>
    <rPh sb="2" eb="4">
      <t>ゴウケイ</t>
    </rPh>
    <phoneticPr fontId="2"/>
  </si>
  <si>
    <t>資本金</t>
    <rPh sb="0" eb="3">
      <t>シホンキン</t>
    </rPh>
    <phoneticPr fontId="2"/>
  </si>
  <si>
    <t>自己株式</t>
    <rPh sb="0" eb="2">
      <t>ジコ</t>
    </rPh>
    <rPh sb="2" eb="4">
      <t>カブシキ</t>
    </rPh>
    <phoneticPr fontId="2"/>
  </si>
  <si>
    <t>資本剰余金</t>
    <rPh sb="0" eb="5">
      <t>シホンジョウヨキン</t>
    </rPh>
    <phoneticPr fontId="2"/>
  </si>
  <si>
    <t>負債合計</t>
    <rPh sb="0" eb="2">
      <t>フサイ</t>
    </rPh>
    <rPh sb="2" eb="4">
      <t>ゴウケイ</t>
    </rPh>
    <phoneticPr fontId="2"/>
  </si>
  <si>
    <t>利益剰余金</t>
    <rPh sb="0" eb="2">
      <t>リエキ</t>
    </rPh>
    <rPh sb="2" eb="5">
      <t>ジョウヨキン</t>
    </rPh>
    <phoneticPr fontId="2"/>
  </si>
  <si>
    <t>純資産合計</t>
    <rPh sb="0" eb="3">
      <t>ジュンシサン</t>
    </rPh>
    <rPh sb="3" eb="5">
      <t>ゴウケイ</t>
    </rPh>
    <phoneticPr fontId="2"/>
  </si>
  <si>
    <t>負債及び純資産合計</t>
    <rPh sb="0" eb="2">
      <t>フサイ</t>
    </rPh>
    <rPh sb="2" eb="3">
      <t>オヨ</t>
    </rPh>
    <rPh sb="4" eb="7">
      <t>ジュンシサン</t>
    </rPh>
    <rPh sb="7" eb="9">
      <t>ゴウケイ</t>
    </rPh>
    <phoneticPr fontId="2"/>
  </si>
  <si>
    <t>研究開発費</t>
    <rPh sb="0" eb="2">
      <t>ケンキュウ</t>
    </rPh>
    <rPh sb="2" eb="5">
      <t>カイハツヒ</t>
    </rPh>
    <phoneticPr fontId="2"/>
  </si>
  <si>
    <t>荷造運賃</t>
    <rPh sb="0" eb="1">
      <t>ニ</t>
    </rPh>
    <rPh sb="1" eb="2">
      <t>ヅクリ</t>
    </rPh>
    <rPh sb="2" eb="4">
      <t>ウンチン</t>
    </rPh>
    <phoneticPr fontId="2"/>
  </si>
  <si>
    <t>【電子部品事業】</t>
    <rPh sb="1" eb="3">
      <t>デンシ</t>
    </rPh>
    <rPh sb="3" eb="5">
      <t>ブヒン</t>
    </rPh>
    <rPh sb="5" eb="7">
      <t>ジギョウ</t>
    </rPh>
    <phoneticPr fontId="2"/>
  </si>
  <si>
    <t>【情報機器事業】</t>
    <rPh sb="1" eb="3">
      <t>ジョウホウ</t>
    </rPh>
    <rPh sb="3" eb="5">
      <t>キキ</t>
    </rPh>
    <rPh sb="5" eb="7">
      <t>ジギョウ</t>
    </rPh>
    <phoneticPr fontId="2"/>
  </si>
  <si>
    <t>受取手形及び売掛金</t>
    <rPh sb="0" eb="4">
      <t>ウケトリテガタ</t>
    </rPh>
    <rPh sb="4" eb="5">
      <t>オヨ</t>
    </rPh>
    <rPh sb="6" eb="9">
      <t>ウリカケキン</t>
    </rPh>
    <phoneticPr fontId="2"/>
  </si>
  <si>
    <t>電子部品</t>
    <rPh sb="0" eb="2">
      <t>デンシ</t>
    </rPh>
    <rPh sb="2" eb="4">
      <t>ブヒン</t>
    </rPh>
    <phoneticPr fontId="2"/>
  </si>
  <si>
    <t>（単位：百万円）</t>
    <rPh sb="1" eb="3">
      <t>タンイ</t>
    </rPh>
    <rPh sb="4" eb="5">
      <t>ヒャク</t>
    </rPh>
    <rPh sb="5" eb="7">
      <t>マンエン</t>
    </rPh>
    <phoneticPr fontId="2"/>
  </si>
  <si>
    <t>【ソフトウェア事業】</t>
    <rPh sb="7" eb="9">
      <t>ジギョウ</t>
    </rPh>
    <phoneticPr fontId="2"/>
  </si>
  <si>
    <t>【その他】</t>
    <rPh sb="3" eb="4">
      <t>タ</t>
    </rPh>
    <phoneticPr fontId="2"/>
  </si>
  <si>
    <t>純資産</t>
    <phoneticPr fontId="2"/>
  </si>
  <si>
    <t>　ＣＧ映像制作、アミューズメント関連商品の企画・開発など。</t>
    <rPh sb="3" eb="5">
      <t>エイゾウ</t>
    </rPh>
    <rPh sb="5" eb="7">
      <t>セイサク</t>
    </rPh>
    <rPh sb="16" eb="18">
      <t>カンレン</t>
    </rPh>
    <rPh sb="18" eb="20">
      <t>ショウヒン</t>
    </rPh>
    <rPh sb="21" eb="23">
      <t>キカク</t>
    </rPh>
    <rPh sb="24" eb="26">
      <t>カイハツ</t>
    </rPh>
    <phoneticPr fontId="2"/>
  </si>
  <si>
    <t>　半導体、一般電子部品、EMSなどの開発・製造・販売など。</t>
    <rPh sb="1" eb="4">
      <t>ハンドウタイ</t>
    </rPh>
    <rPh sb="5" eb="7">
      <t>イッパン</t>
    </rPh>
    <rPh sb="7" eb="9">
      <t>デンシ</t>
    </rPh>
    <rPh sb="9" eb="10">
      <t>ブ</t>
    </rPh>
    <rPh sb="10" eb="11">
      <t>ヒン</t>
    </rPh>
    <rPh sb="18" eb="20">
      <t>カイハツ</t>
    </rPh>
    <rPh sb="21" eb="23">
      <t>セイゾウ</t>
    </rPh>
    <rPh sb="24" eb="26">
      <t>ハンバイ</t>
    </rPh>
    <phoneticPr fontId="2"/>
  </si>
  <si>
    <t>支払手形及び買掛金</t>
  </si>
  <si>
    <t>株主資本</t>
    <rPh sb="0" eb="2">
      <t>カブヌシ</t>
    </rPh>
    <rPh sb="2" eb="4">
      <t>シホン</t>
    </rPh>
    <phoneticPr fontId="2"/>
  </si>
  <si>
    <t>ソフトウェア</t>
    <phoneticPr fontId="2"/>
  </si>
  <si>
    <t>EMS</t>
    <phoneticPr fontId="2"/>
  </si>
  <si>
    <t>非支配株主持分</t>
    <rPh sb="0" eb="1">
      <t>ヒ</t>
    </rPh>
    <rPh sb="1" eb="3">
      <t>シハイ</t>
    </rPh>
    <rPh sb="3" eb="5">
      <t>カブヌシ</t>
    </rPh>
    <rPh sb="5" eb="7">
      <t>モチブン</t>
    </rPh>
    <phoneticPr fontId="2"/>
  </si>
  <si>
    <t>セグメント利益</t>
  </si>
  <si>
    <t>実績</t>
    <rPh sb="0" eb="2">
      <t>ジッセキ</t>
    </rPh>
    <phoneticPr fontId="2"/>
  </si>
  <si>
    <t>率</t>
    <phoneticPr fontId="2"/>
  </si>
  <si>
    <t>2014/3期</t>
    <rPh sb="6" eb="7">
      <t>キ</t>
    </rPh>
    <phoneticPr fontId="2"/>
  </si>
  <si>
    <t>2015/3期</t>
    <rPh sb="6" eb="7">
      <t>キ</t>
    </rPh>
    <phoneticPr fontId="2"/>
  </si>
  <si>
    <t>2016/3期</t>
    <rPh sb="6" eb="7">
      <t>キ</t>
    </rPh>
    <phoneticPr fontId="2"/>
  </si>
  <si>
    <t>2017/3期</t>
    <rPh sb="6" eb="7">
      <t>キ</t>
    </rPh>
    <phoneticPr fontId="2"/>
  </si>
  <si>
    <t>2018/3期</t>
    <rPh sb="6" eb="7">
      <t>キ</t>
    </rPh>
    <phoneticPr fontId="2"/>
  </si>
  <si>
    <t>2Q実績</t>
    <rPh sb="2" eb="4">
      <t>ジッセキ</t>
    </rPh>
    <phoneticPr fontId="2"/>
  </si>
  <si>
    <t>期末従業員数（名）</t>
    <rPh sb="0" eb="2">
      <t>キマツ</t>
    </rPh>
    <rPh sb="7" eb="8">
      <t>メイ</t>
    </rPh>
    <phoneticPr fontId="2"/>
  </si>
  <si>
    <t>労務費*</t>
    <rPh sb="0" eb="2">
      <t>ロウム</t>
    </rPh>
    <rPh sb="2" eb="3">
      <t>ヒ</t>
    </rPh>
    <phoneticPr fontId="2"/>
  </si>
  <si>
    <t>販管費</t>
    <rPh sb="0" eb="3">
      <t>ハンカンヒ</t>
    </rPh>
    <phoneticPr fontId="2"/>
  </si>
  <si>
    <t>（構成比）</t>
    <rPh sb="1" eb="4">
      <t>コウセイヒ</t>
    </rPh>
    <phoneticPr fontId="2"/>
  </si>
  <si>
    <t>　合計</t>
    <rPh sb="1" eb="3">
      <t>ゴウケイ</t>
    </rPh>
    <phoneticPr fontId="2"/>
  </si>
  <si>
    <t>　　率</t>
    <rPh sb="2" eb="3">
      <t>リツ</t>
    </rPh>
    <phoneticPr fontId="2"/>
  </si>
  <si>
    <t>売上高</t>
    <phoneticPr fontId="2"/>
  </si>
  <si>
    <t>棚卸資産</t>
    <rPh sb="0" eb="2">
      <t>タナオロシ</t>
    </rPh>
    <rPh sb="2" eb="4">
      <t>シサン</t>
    </rPh>
    <phoneticPr fontId="2"/>
  </si>
  <si>
    <t>2014/3末</t>
    <rPh sb="6" eb="7">
      <t>スエ</t>
    </rPh>
    <phoneticPr fontId="2"/>
  </si>
  <si>
    <t>2017/3末</t>
    <rPh sb="6" eb="7">
      <t>マツ</t>
    </rPh>
    <phoneticPr fontId="2"/>
  </si>
  <si>
    <t>2016/3末</t>
    <rPh sb="6" eb="7">
      <t>マツ</t>
    </rPh>
    <phoneticPr fontId="2"/>
  </si>
  <si>
    <t>その他</t>
    <phoneticPr fontId="2"/>
  </si>
  <si>
    <t>その他の包括利益累計額合計</t>
    <rPh sb="2" eb="3">
      <t>ホカ</t>
    </rPh>
    <rPh sb="4" eb="6">
      <t>ホウカツ</t>
    </rPh>
    <rPh sb="6" eb="8">
      <t>リエキ</t>
    </rPh>
    <rPh sb="8" eb="10">
      <t>ルイケイ</t>
    </rPh>
    <rPh sb="10" eb="11">
      <t>ガク</t>
    </rPh>
    <rPh sb="11" eb="13">
      <t>ゴウケイ</t>
    </rPh>
    <phoneticPr fontId="2"/>
  </si>
  <si>
    <t>その他</t>
    <phoneticPr fontId="2"/>
  </si>
  <si>
    <t>資産の部</t>
    <rPh sb="0" eb="2">
      <t>シサン</t>
    </rPh>
    <rPh sb="3" eb="4">
      <t>ブ</t>
    </rPh>
    <phoneticPr fontId="2"/>
  </si>
  <si>
    <t>流動資産</t>
    <rPh sb="0" eb="2">
      <t>リュウドウ</t>
    </rPh>
    <rPh sb="2" eb="4">
      <t>シサン</t>
    </rPh>
    <phoneticPr fontId="2"/>
  </si>
  <si>
    <t>固定資産</t>
    <rPh sb="0" eb="2">
      <t>コテイ</t>
    </rPh>
    <rPh sb="2" eb="4">
      <t>シサン</t>
    </rPh>
    <phoneticPr fontId="2"/>
  </si>
  <si>
    <t>負債の部</t>
    <rPh sb="0" eb="2">
      <t>フサイ</t>
    </rPh>
    <rPh sb="3" eb="4">
      <t>ブ</t>
    </rPh>
    <phoneticPr fontId="2"/>
  </si>
  <si>
    <t>　</t>
    <phoneticPr fontId="2"/>
  </si>
  <si>
    <t>流動負債</t>
    <rPh sb="0" eb="2">
      <t>リュウドウ</t>
    </rPh>
    <rPh sb="2" eb="4">
      <t>フサイ</t>
    </rPh>
    <phoneticPr fontId="2"/>
  </si>
  <si>
    <t>固定負債</t>
    <rPh sb="0" eb="2">
      <t>コテイ</t>
    </rPh>
    <rPh sb="2" eb="4">
      <t>フサイ</t>
    </rPh>
    <phoneticPr fontId="2"/>
  </si>
  <si>
    <t>純資産の部</t>
    <rPh sb="0" eb="3">
      <t>ジュンシサン</t>
    </rPh>
    <rPh sb="4" eb="5">
      <t>ブ</t>
    </rPh>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</si>
  <si>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</si>
  <si>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</si>
  <si>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</si>
  <si>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現金等の増減額</t>
    <rPh sb="0" eb="2">
      <t>ゲンキン</t>
    </rPh>
    <rPh sb="2" eb="3">
      <t>ナド</t>
    </rPh>
    <rPh sb="4" eb="6">
      <t>ゾウゲン</t>
    </rPh>
    <rPh sb="6" eb="7">
      <t>ガク</t>
    </rPh>
    <phoneticPr fontId="2"/>
  </si>
  <si>
    <t>現金等の期首残高</t>
    <rPh sb="0" eb="2">
      <t>ゲンキン</t>
    </rPh>
    <rPh sb="2" eb="3">
      <t>ナド</t>
    </rPh>
    <rPh sb="4" eb="6">
      <t>キシュ</t>
    </rPh>
    <rPh sb="6" eb="8">
      <t>ザンダカ</t>
    </rPh>
    <phoneticPr fontId="2"/>
  </si>
  <si>
    <t>現金等の期末残高</t>
    <rPh sb="0" eb="2">
      <t>ゲンキン</t>
    </rPh>
    <rPh sb="2" eb="3">
      <t>ナド</t>
    </rPh>
    <rPh sb="4" eb="6">
      <t>キマツ</t>
    </rPh>
    <rPh sb="6" eb="8">
      <t>ザンダカ</t>
    </rPh>
    <phoneticPr fontId="2"/>
  </si>
  <si>
    <t>減価償却費</t>
    <rPh sb="0" eb="2">
      <t>ゲンカ</t>
    </rPh>
    <rPh sb="2" eb="4">
      <t>ショウキャク</t>
    </rPh>
    <rPh sb="4" eb="5">
      <t>ヒ</t>
    </rPh>
    <phoneticPr fontId="2"/>
  </si>
  <si>
    <t>設備投資・投融資</t>
    <rPh sb="0" eb="2">
      <t>セツビ</t>
    </rPh>
    <rPh sb="2" eb="4">
      <t>トウシ</t>
    </rPh>
    <rPh sb="5" eb="8">
      <t>トウユウシ</t>
    </rPh>
    <phoneticPr fontId="2"/>
  </si>
  <si>
    <t>　 自己資本比率</t>
    <phoneticPr fontId="2"/>
  </si>
  <si>
    <t>（注）「セグメント利益」については、各事業部門では調整前の数値を記載し、合計は調整後の数値で記載しております。</t>
    <rPh sb="1" eb="2">
      <t>チュウ</t>
    </rPh>
    <rPh sb="9" eb="11">
      <t>リエキ</t>
    </rPh>
    <rPh sb="18" eb="21">
      <t>カクジギョウ</t>
    </rPh>
    <rPh sb="21" eb="23">
      <t>ブモン</t>
    </rPh>
    <rPh sb="25" eb="27">
      <t>チョウセイ</t>
    </rPh>
    <rPh sb="27" eb="28">
      <t>マエ</t>
    </rPh>
    <rPh sb="29" eb="31">
      <t>スウチ</t>
    </rPh>
    <rPh sb="32" eb="34">
      <t>キサイ</t>
    </rPh>
    <rPh sb="36" eb="38">
      <t>ゴウケイ</t>
    </rPh>
    <rPh sb="39" eb="42">
      <t>チョウセイゴ</t>
    </rPh>
    <rPh sb="43" eb="45">
      <t>スウチ</t>
    </rPh>
    <rPh sb="46" eb="48">
      <t>キサイ</t>
    </rPh>
    <phoneticPr fontId="2"/>
  </si>
  <si>
    <t>　パソコン、ＰＣ周辺機器、各種家電、写真・映像関連商品およびオリジナルブランド商品などの販売など。</t>
    <rPh sb="8" eb="10">
      <t>シュウヘン</t>
    </rPh>
    <rPh sb="10" eb="12">
      <t>キキ</t>
    </rPh>
    <rPh sb="13" eb="15">
      <t>カクシュ</t>
    </rPh>
    <rPh sb="15" eb="17">
      <t>カデン</t>
    </rPh>
    <rPh sb="18" eb="20">
      <t>シャシン</t>
    </rPh>
    <rPh sb="21" eb="23">
      <t>エイゾウ</t>
    </rPh>
    <rPh sb="23" eb="25">
      <t>カンレン</t>
    </rPh>
    <rPh sb="25" eb="27">
      <t>ショウヒン</t>
    </rPh>
    <phoneticPr fontId="2"/>
  </si>
  <si>
    <t>　エレクトロニクス機器の修理・サポート、アミューズメント機器の製造・販売、スポーツ用品の販売など。</t>
    <rPh sb="9" eb="11">
      <t>キキ</t>
    </rPh>
    <rPh sb="12" eb="14">
      <t>シュウリ</t>
    </rPh>
    <rPh sb="28" eb="30">
      <t>キキ</t>
    </rPh>
    <rPh sb="31" eb="33">
      <t>セイゾウ</t>
    </rPh>
    <rPh sb="34" eb="36">
      <t>ハンバイ</t>
    </rPh>
    <rPh sb="41" eb="43">
      <t>ヨウヒン</t>
    </rPh>
    <rPh sb="44" eb="46">
      <t>ハンバイ</t>
    </rPh>
    <phoneticPr fontId="2"/>
  </si>
  <si>
    <t>＊労務費：役員報酬、従業員賞与・給与、退職金、法定福利、福利厚生</t>
    <rPh sb="1" eb="3">
      <t>ロウム</t>
    </rPh>
    <rPh sb="28" eb="30">
      <t>フクリ</t>
    </rPh>
    <rPh sb="30" eb="32">
      <t>コウセイ</t>
    </rPh>
    <phoneticPr fontId="2"/>
  </si>
  <si>
    <t>１株当たり利益（円）</t>
  </si>
  <si>
    <t>当期純利益÷期中平均発行済株式数（除自己株式）</t>
    <rPh sb="0" eb="2">
      <t>トウキ</t>
    </rPh>
    <rPh sb="2" eb="3">
      <t>ジュン</t>
    </rPh>
    <rPh sb="3" eb="5">
      <t>リエキ</t>
    </rPh>
    <rPh sb="6" eb="8">
      <t>キチュウ</t>
    </rPh>
    <rPh sb="8" eb="10">
      <t>ヘイキン</t>
    </rPh>
    <rPh sb="10" eb="12">
      <t>ハッコウ</t>
    </rPh>
    <rPh sb="12" eb="13">
      <t>ズミ</t>
    </rPh>
    <rPh sb="13" eb="16">
      <t>カブシキスウ</t>
    </rPh>
    <rPh sb="17" eb="18">
      <t>ジョ</t>
    </rPh>
    <rPh sb="18" eb="20">
      <t>ジコ</t>
    </rPh>
    <rPh sb="20" eb="22">
      <t>カブシキ</t>
    </rPh>
    <phoneticPr fontId="2"/>
  </si>
  <si>
    <t>年間配当金額</t>
    <rPh sb="0" eb="2">
      <t>ネンカン</t>
    </rPh>
    <rPh sb="2" eb="4">
      <t>ハイトウ</t>
    </rPh>
    <rPh sb="4" eb="6">
      <t>キンガク</t>
    </rPh>
    <phoneticPr fontId="2"/>
  </si>
  <si>
    <t>配当性向（％）</t>
    <rPh sb="0" eb="2">
      <t>ハイトウ</t>
    </rPh>
    <rPh sb="2" eb="4">
      <t>セイコウ</t>
    </rPh>
    <phoneticPr fontId="2"/>
  </si>
  <si>
    <t>配当金÷当期純利益×１００</t>
    <rPh sb="0" eb="3">
      <t>ハイトウキン</t>
    </rPh>
    <rPh sb="4" eb="6">
      <t>トウキ</t>
    </rPh>
    <rPh sb="6" eb="7">
      <t>ジュン</t>
    </rPh>
    <rPh sb="7" eb="9">
      <t>リエキ</t>
    </rPh>
    <phoneticPr fontId="2"/>
  </si>
  <si>
    <t>実績</t>
  </si>
  <si>
    <t>2018/3末</t>
    <rPh sb="6" eb="7">
      <t>スエ</t>
    </rPh>
    <phoneticPr fontId="2"/>
  </si>
  <si>
    <t>2016/3期</t>
  </si>
  <si>
    <t>2017/3期</t>
  </si>
  <si>
    <t>2018/3期</t>
  </si>
  <si>
    <t>2Q実績</t>
  </si>
  <si>
    <t>純資産</t>
    <phoneticPr fontId="2"/>
  </si>
  <si>
    <t>　 自己資本比率</t>
    <phoneticPr fontId="2"/>
  </si>
  <si>
    <t>フリー・キャッシュフロー</t>
    <phoneticPr fontId="2"/>
  </si>
  <si>
    <t>※エクセルファイルを当社IRサイトに掲載しております。</t>
    <rPh sb="10" eb="12">
      <t>トウシャ</t>
    </rPh>
    <rPh sb="18" eb="20">
      <t>ケイサイ</t>
    </rPh>
    <phoneticPr fontId="2"/>
  </si>
  <si>
    <t>2019/3期</t>
    <rPh sb="6" eb="7">
      <t>キ</t>
    </rPh>
    <phoneticPr fontId="2"/>
  </si>
  <si>
    <t>前期比</t>
    <rPh sb="0" eb="2">
      <t>ゼンキ</t>
    </rPh>
    <rPh sb="2" eb="3">
      <t>ヒ</t>
    </rPh>
    <phoneticPr fontId="2"/>
  </si>
  <si>
    <t>2019/3期</t>
    <phoneticPr fontId="2"/>
  </si>
  <si>
    <t>対売上高</t>
    <rPh sb="0" eb="1">
      <t>タイ</t>
    </rPh>
    <rPh sb="1" eb="3">
      <t>ウリアゲ</t>
    </rPh>
    <rPh sb="3" eb="4">
      <t>ダカ</t>
    </rPh>
    <phoneticPr fontId="2"/>
  </si>
  <si>
    <t>比率</t>
    <rPh sb="0" eb="2">
      <t>ヒリツ</t>
    </rPh>
    <phoneticPr fontId="2"/>
  </si>
  <si>
    <t>2016/3期</t>
    <phoneticPr fontId="2"/>
  </si>
  <si>
    <t>短期借入金、長期借入金</t>
    <rPh sb="6" eb="8">
      <t>チョウキ</t>
    </rPh>
    <rPh sb="8" eb="10">
      <t>カリイレ</t>
    </rPh>
    <rPh sb="10" eb="11">
      <t>キン</t>
    </rPh>
    <phoneticPr fontId="2"/>
  </si>
  <si>
    <t>経常利益</t>
    <phoneticPr fontId="2"/>
  </si>
  <si>
    <t>率</t>
    <rPh sb="0" eb="1">
      <t>リツ</t>
    </rPh>
    <phoneticPr fontId="2"/>
  </si>
  <si>
    <t>売上総利益</t>
    <phoneticPr fontId="2"/>
  </si>
  <si>
    <t>親会社株主に帰属する当期純利益</t>
    <rPh sb="0" eb="3">
      <t>オヤガイシャ</t>
    </rPh>
    <rPh sb="3" eb="5">
      <t>カブヌシ</t>
    </rPh>
    <rPh sb="6" eb="8">
      <t>キゾク</t>
    </rPh>
    <phoneticPr fontId="2"/>
  </si>
  <si>
    <t xml:space="preserve">        当該会計基準等を遡って適用した後の指標等となっております。</t>
    <rPh sb="8" eb="10">
      <t>トウガイ</t>
    </rPh>
    <rPh sb="10" eb="12">
      <t>カイケイ</t>
    </rPh>
    <rPh sb="12" eb="14">
      <t>キジュン</t>
    </rPh>
    <rPh sb="14" eb="15">
      <t>ナド</t>
    </rPh>
    <rPh sb="16" eb="17">
      <t>サカノボ</t>
    </rPh>
    <rPh sb="19" eb="21">
      <t>テキヨウ</t>
    </rPh>
    <rPh sb="23" eb="24">
      <t>アト</t>
    </rPh>
    <rPh sb="25" eb="27">
      <t>シヒョウ</t>
    </rPh>
    <rPh sb="27" eb="28">
      <t>ナド</t>
    </rPh>
    <phoneticPr fontId="2"/>
  </si>
  <si>
    <t>親会社株主に帰属する四半期純利益</t>
    <rPh sb="0" eb="1">
      <t>オヤ</t>
    </rPh>
    <rPh sb="1" eb="3">
      <t>カイシャ</t>
    </rPh>
    <rPh sb="3" eb="5">
      <t>カブヌシ</t>
    </rPh>
    <rPh sb="6" eb="8">
      <t>キゾク</t>
    </rPh>
    <rPh sb="10" eb="13">
      <t>シハンキ</t>
    </rPh>
    <phoneticPr fontId="2"/>
  </si>
  <si>
    <t>短期借入金、長期借入金</t>
    <phoneticPr fontId="2"/>
  </si>
  <si>
    <t>中間配当金額</t>
    <rPh sb="0" eb="2">
      <t>チュウカン</t>
    </rPh>
    <rPh sb="2" eb="4">
      <t>ハイトウ</t>
    </rPh>
    <rPh sb="4" eb="6">
      <t>キンガク</t>
    </rPh>
    <phoneticPr fontId="2"/>
  </si>
  <si>
    <t>-</t>
  </si>
  <si>
    <t>-</t>
    <phoneticPr fontId="2"/>
  </si>
  <si>
    <t>https://www.taxan.co.jp/jp/ir/event/event_01.html</t>
    <phoneticPr fontId="2"/>
  </si>
  <si>
    <t>2020/3期</t>
    <rPh sb="6" eb="7">
      <t>キ</t>
    </rPh>
    <phoneticPr fontId="2"/>
  </si>
  <si>
    <t>2020/3期</t>
    <phoneticPr fontId="2"/>
  </si>
  <si>
    <t>2019/3末</t>
    <rPh sb="6" eb="7">
      <t>スエ</t>
    </rPh>
    <phoneticPr fontId="2"/>
  </si>
  <si>
    <t>（注）「『税効果会計に係る会計基準』の一部改正」（企業会計基準第28号　平成30年2月16日）等を2019年度3月期の期首から適用しており、 2018年3月期以降の指標等については、</t>
    <rPh sb="5" eb="6">
      <t>ゼイ</t>
    </rPh>
    <rPh sb="6" eb="8">
      <t>コウカ</t>
    </rPh>
    <rPh sb="8" eb="10">
      <t>カイケイ</t>
    </rPh>
    <rPh sb="11" eb="12">
      <t>カカ</t>
    </rPh>
    <rPh sb="13" eb="15">
      <t>カイケイ</t>
    </rPh>
    <rPh sb="15" eb="17">
      <t>キジュン</t>
    </rPh>
    <rPh sb="19" eb="21">
      <t>イチブ</t>
    </rPh>
    <rPh sb="21" eb="23">
      <t>カイセイ</t>
    </rPh>
    <rPh sb="25" eb="27">
      <t>キギョウ</t>
    </rPh>
    <rPh sb="27" eb="29">
      <t>カイケイ</t>
    </rPh>
    <rPh sb="29" eb="31">
      <t>キジュン</t>
    </rPh>
    <rPh sb="31" eb="32">
      <t>ダイ</t>
    </rPh>
    <rPh sb="34" eb="35">
      <t>ゴウ</t>
    </rPh>
    <rPh sb="36" eb="38">
      <t>ヘイセイ</t>
    </rPh>
    <rPh sb="40" eb="41">
      <t>ネン</t>
    </rPh>
    <rPh sb="42" eb="43">
      <t>ガツ</t>
    </rPh>
    <rPh sb="45" eb="46">
      <t>ニチ</t>
    </rPh>
    <rPh sb="47" eb="48">
      <t>ナド</t>
    </rPh>
    <rPh sb="53" eb="55">
      <t>ネンド</t>
    </rPh>
    <rPh sb="56" eb="57">
      <t>ガツ</t>
    </rPh>
    <rPh sb="57" eb="58">
      <t>キ</t>
    </rPh>
    <rPh sb="59" eb="61">
      <t>キシュ</t>
    </rPh>
    <rPh sb="63" eb="65">
      <t>テキヨウ</t>
    </rPh>
    <phoneticPr fontId="2"/>
  </si>
  <si>
    <t>-</t>
    <phoneticPr fontId="2"/>
  </si>
  <si>
    <t>▲ 4.4%</t>
    <phoneticPr fontId="2"/>
  </si>
  <si>
    <t>▲ 2.8%</t>
    <phoneticPr fontId="2"/>
  </si>
  <si>
    <t>▲ 2.1%</t>
    <phoneticPr fontId="2"/>
  </si>
  <si>
    <t xml:space="preserve"> ▲ 3.1%</t>
    <phoneticPr fontId="2"/>
  </si>
  <si>
    <t>▲ 1.7%</t>
    <phoneticPr fontId="2"/>
  </si>
  <si>
    <t>▲ 2.4%</t>
    <phoneticPr fontId="2"/>
  </si>
  <si>
    <t>▲ 1.2%</t>
    <phoneticPr fontId="2"/>
  </si>
  <si>
    <t>▲ 1.8%</t>
    <phoneticPr fontId="2"/>
  </si>
  <si>
    <t>2020/3末</t>
    <rPh sb="6" eb="7">
      <t>スエ</t>
    </rPh>
    <phoneticPr fontId="2"/>
  </si>
  <si>
    <t>特別損益</t>
    <rPh sb="0" eb="2">
      <t>トクベツ</t>
    </rPh>
    <phoneticPr fontId="2"/>
  </si>
  <si>
    <t xml:space="preserve">  通期業績の推移（全社連結業績）</t>
    <phoneticPr fontId="2"/>
  </si>
  <si>
    <t xml:space="preserve">  中間業績の推移（全社連結業績）</t>
    <phoneticPr fontId="2"/>
  </si>
  <si>
    <t xml:space="preserve">  貸借対照表</t>
    <phoneticPr fontId="2"/>
  </si>
  <si>
    <t xml:space="preserve">  取扱商品別売上高の推移（通期・中間期）</t>
    <rPh sb="2" eb="4">
      <t>トリアツカイ</t>
    </rPh>
    <rPh sb="11" eb="13">
      <t>スイイ</t>
    </rPh>
    <rPh sb="14" eb="16">
      <t>ツウキ</t>
    </rPh>
    <rPh sb="17" eb="20">
      <t>チュウカンキ</t>
    </rPh>
    <phoneticPr fontId="2"/>
  </si>
  <si>
    <t xml:space="preserve">  販売費及び一般管理費内訳（通期・中間期）</t>
    <rPh sb="12" eb="14">
      <t>ウチワケ</t>
    </rPh>
    <rPh sb="15" eb="17">
      <t>ツウキ</t>
    </rPh>
    <rPh sb="18" eb="21">
      <t>チュウカンキ</t>
    </rPh>
    <phoneticPr fontId="2"/>
  </si>
  <si>
    <t xml:space="preserve">  キャッシュフロー</t>
    <phoneticPr fontId="2"/>
  </si>
  <si>
    <t xml:space="preserve">  セグメント別業績推移（通期・中間期）</t>
    <phoneticPr fontId="2"/>
  </si>
  <si>
    <t>2021/3期</t>
    <rPh sb="6" eb="7">
      <t>キ</t>
    </rPh>
    <phoneticPr fontId="2"/>
  </si>
  <si>
    <t>2021/3期</t>
    <phoneticPr fontId="2"/>
  </si>
  <si>
    <t>-</t>
    <phoneticPr fontId="2"/>
  </si>
  <si>
    <t>▲11.3%</t>
    <phoneticPr fontId="2"/>
  </si>
  <si>
    <t>▲18.1%</t>
    <phoneticPr fontId="2"/>
  </si>
  <si>
    <t>-</t>
    <phoneticPr fontId="2"/>
  </si>
  <si>
    <t>(注)「設備投資・投融資」は、有形固定資産、無形固定資産、投資有価証券および連結の範囲の変更を伴う子会社の取得による支出を含みます。</t>
    <rPh sb="1" eb="2">
      <t>チュウ</t>
    </rPh>
    <rPh sb="15" eb="17">
      <t>ユウケイ</t>
    </rPh>
    <rPh sb="17" eb="19">
      <t>コテイ</t>
    </rPh>
    <rPh sb="19" eb="21">
      <t>シサン</t>
    </rPh>
    <rPh sb="22" eb="24">
      <t>ムケイ</t>
    </rPh>
    <rPh sb="24" eb="26">
      <t>コテイ</t>
    </rPh>
    <rPh sb="26" eb="28">
      <t>シサン</t>
    </rPh>
    <rPh sb="29" eb="31">
      <t>トウシ</t>
    </rPh>
    <rPh sb="31" eb="33">
      <t>ユウカ</t>
    </rPh>
    <rPh sb="33" eb="35">
      <t>ショウケン</t>
    </rPh>
    <rPh sb="38" eb="40">
      <t>レンケツ</t>
    </rPh>
    <rPh sb="41" eb="43">
      <t>ハンイ</t>
    </rPh>
    <rPh sb="44" eb="46">
      <t>ヘンコウ</t>
    </rPh>
    <rPh sb="47" eb="48">
      <t>トモナ</t>
    </rPh>
    <rPh sb="49" eb="52">
      <t>コガイシャ</t>
    </rPh>
    <rPh sb="53" eb="55">
      <t>シュトク</t>
    </rPh>
    <rPh sb="58" eb="60">
      <t>シシュツ</t>
    </rPh>
    <rPh sb="61" eb="62">
      <t>フク</t>
    </rPh>
    <phoneticPr fontId="2"/>
  </si>
  <si>
    <t>現金等に係る換算差額</t>
    <rPh sb="0" eb="2">
      <t>ゲンキン</t>
    </rPh>
    <rPh sb="2" eb="3">
      <t>ナド</t>
    </rPh>
    <rPh sb="4" eb="5">
      <t>カカ</t>
    </rPh>
    <rPh sb="6" eb="8">
      <t>カンザン</t>
    </rPh>
    <rPh sb="8" eb="10">
      <t>サガク</t>
    </rPh>
    <phoneticPr fontId="2"/>
  </si>
  <si>
    <t>▲8.5%</t>
    <phoneticPr fontId="2"/>
  </si>
  <si>
    <t>▲42.2%</t>
    <phoneticPr fontId="2"/>
  </si>
  <si>
    <t>2021/3末</t>
    <rPh sb="6" eb="7">
      <t>スエ</t>
    </rPh>
    <phoneticPr fontId="2"/>
  </si>
  <si>
    <t>▲225</t>
    <phoneticPr fontId="2"/>
  </si>
  <si>
    <t>▲29.1%</t>
    <phoneticPr fontId="2"/>
  </si>
  <si>
    <t>▲4.8%</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</si>
</sst>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quot;△ &quot;#,##0"/>
    <numFmt numFmtId="178" formatCode="#,##0_ "/>
    <numFmt numFmtId="179" formatCode="#,##0.0;[Red]\-#,##0.0"/>
    <numFmt numFmtId="180" formatCode="#,##0_ ;[Red]\-#,##0\ "/>
    <numFmt numFmtId="181" formatCode="#,##0;&quot;▲ &quot;#,##0"/>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32"/>
      <name val="ＭＳ Ｐゴシック"/>
      <family val="3"/>
      <charset val="128"/>
    </font>
    <font>
      <sz val="11"/>
      <color indexed="8"/>
      <name val="ＭＳ Ｐ明朝"/>
      <family val="1"/>
      <charset val="128"/>
    </font>
    <font>
      <sz val="11"/>
      <name val="ＭＳ Ｐゴシック"/>
      <family val="3"/>
      <charset val="128"/>
    </font>
    <font>
      <sz val="11"/>
      <name val="Meiryo UI"/>
      <family val="3"/>
      <charset val="128"/>
    </font>
    <font>
      <sz val="12"/>
      <name val="Meiryo UI"/>
      <family val="3"/>
      <charset val="128"/>
    </font>
    <font>
      <sz val="14"/>
      <name val="Meiryo UI"/>
      <family val="3"/>
      <charset val="128"/>
    </font>
    <font>
      <sz val="9"/>
      <name val="Meiryo UI"/>
      <family val="3"/>
      <charset val="128"/>
    </font>
    <font>
      <sz val="10"/>
      <name val="Meiryo UI"/>
      <family val="3"/>
      <charset val="128"/>
    </font>
    <font>
      <b/>
      <sz val="10"/>
      <name val="Meiryo UI"/>
      <family val="3"/>
      <charset val="128"/>
    </font>
    <font>
      <sz val="11"/>
      <color indexed="8"/>
      <name val="Meiryo UI"/>
      <family val="3"/>
      <charset val="128"/>
    </font>
    <font>
      <sz val="10"/>
      <color indexed="8"/>
      <name val="Meiryo UI"/>
      <family val="3"/>
      <charset val="128"/>
    </font>
    <font>
      <sz val="12"/>
      <color indexed="8"/>
      <name val="Meiryo UI"/>
      <family val="3"/>
      <charset val="128"/>
    </font>
    <font>
      <sz val="26"/>
      <name val="Meiryo UI"/>
      <family val="3"/>
      <charset val="128"/>
    </font>
    <font>
      <b/>
      <sz val="48"/>
      <name val="Meiryo UI"/>
      <family val="3"/>
      <charset val="128"/>
    </font>
    <font>
      <sz val="11"/>
      <color theme="1"/>
      <name val="ＭＳ Ｐゴシック"/>
      <family val="3"/>
      <charset val="128"/>
      <scheme val="minor"/>
    </font>
    <font>
      <b/>
      <sz val="18"/>
      <color theme="3"/>
      <name val="ＭＳ Ｐゴシック"/>
      <family val="3"/>
      <charset val="128"/>
      <scheme val="major"/>
    </font>
    <font>
      <sz val="11"/>
      <color theme="1"/>
      <name val="ＭＳ Ｐゴシック"/>
      <family val="3"/>
      <charset val="128"/>
    </font>
    <font>
      <sz val="11"/>
      <color theme="0"/>
      <name val="ＭＳ Ｐゴシック"/>
      <family val="3"/>
      <charset val="128"/>
    </font>
    <font>
      <sz val="11"/>
      <color rgb="FF9C0006"/>
      <name val="ＭＳ Ｐゴシック"/>
      <family val="3"/>
      <charset val="128"/>
    </font>
    <font>
      <b/>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3F3F76"/>
      <name val="ＭＳ Ｐゴシック"/>
      <family val="3"/>
      <charset val="128"/>
    </font>
    <font>
      <sz val="11"/>
      <color rgb="FFFA7D00"/>
      <name val="ＭＳ Ｐゴシック"/>
      <family val="3"/>
      <charset val="128"/>
    </font>
    <font>
      <sz val="11"/>
      <color rgb="FF9C6500"/>
      <name val="ＭＳ Ｐゴシック"/>
      <family val="3"/>
      <charset val="128"/>
    </font>
    <font>
      <b/>
      <sz val="11"/>
      <color rgb="FF3F3F3F"/>
      <name val="ＭＳ Ｐゴシック"/>
      <family val="3"/>
      <charset val="128"/>
    </font>
    <font>
      <b/>
      <sz val="11"/>
      <color theme="1"/>
      <name val="ＭＳ Ｐゴシック"/>
      <family val="3"/>
      <charset val="128"/>
    </font>
    <font>
      <sz val="11"/>
      <color rgb="FFFF0000"/>
      <name val="ＭＳ Ｐゴシック"/>
      <family val="3"/>
      <charset val="128"/>
    </font>
    <font>
      <sz val="26"/>
      <color theme="0"/>
      <name val="Meiryo UI"/>
      <family val="3"/>
      <charset val="128"/>
    </font>
    <font>
      <sz val="26"/>
      <color theme="0" tint="-4.9989318521683403E-2"/>
      <name val="Meiryo UI"/>
      <family val="3"/>
      <charset val="128"/>
    </font>
    <font>
      <b/>
      <sz val="20"/>
      <name val="ＭＳ Ｐゴシック"/>
      <family val="3"/>
      <charset val="128"/>
    </font>
    <font>
      <sz val="9"/>
      <color theme="1"/>
      <name val="ＭＳ Ｐゴシック"/>
      <family val="2"/>
      <scheme val="minor"/>
    </font>
    <font>
      <sz val="9"/>
      <color indexed="10"/>
      <name val="Meiryo UI"/>
      <family val="3"/>
      <charset val="128"/>
    </font>
    <font>
      <sz val="11"/>
      <color theme="1"/>
      <name val="Meiryo UI"/>
      <family val="3"/>
      <charset val="128"/>
    </font>
    <font>
      <b/>
      <sz val="11"/>
      <name val="Meiryo UI"/>
      <family val="3"/>
      <charset val="128"/>
    </font>
    <font>
      <sz val="9"/>
      <name val="ＭＳ Ｐゴシック"/>
      <family val="3"/>
      <charset val="128"/>
    </font>
    <font>
      <sz val="26"/>
      <color rgb="FF0070C0"/>
      <name val="Meiryo UI"/>
      <family val="3"/>
      <charset val="128"/>
    </font>
    <font>
      <sz val="11"/>
      <color rgb="FF0070C0"/>
      <name val="ＭＳ Ｐゴシック"/>
      <family val="3"/>
      <charset val="128"/>
    </font>
    <font>
      <sz val="8"/>
      <name val="Meiryo UI"/>
      <family val="3"/>
      <charset val="128"/>
    </font>
  </fonts>
  <fills count="33">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2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rgb="FF0000FF"/>
      </bottom>
      <diagonal/>
    </border>
    <border>
      <left/>
      <right/>
      <top style="thin">
        <color rgb="FF0000FF"/>
      </top>
      <bottom/>
      <diagonal/>
    </border>
    <border>
      <left/>
      <right/>
      <top/>
      <bottom style="thin">
        <color rgb="FF0000FF"/>
      </bottom>
      <diagonal/>
    </border>
    <border>
      <left/>
      <right/>
      <top style="thin">
        <color rgb="FF0000FF"/>
      </top>
      <bottom style="thin">
        <color rgb="FF0000FF"/>
      </bottom>
      <diagonal/>
    </border>
    <border>
      <left/>
      <right/>
      <top style="thin">
        <color rgb="FF0000FF"/>
      </top>
      <bottom style="thick">
        <color rgb="FF0000FF"/>
      </bottom>
      <diagonal/>
    </border>
    <border>
      <left/>
      <right/>
      <top/>
      <bottom style="double">
        <color rgb="FF0000FF"/>
      </bottom>
      <diagonal/>
    </border>
    <border>
      <left/>
      <right/>
      <top style="double">
        <color rgb="FF0000FF"/>
      </top>
      <bottom style="thick">
        <color rgb="FF0000FF"/>
      </bottom>
      <diagonal/>
    </border>
    <border>
      <left/>
      <right/>
      <top style="thin">
        <color rgb="FF0000FF"/>
      </top>
      <bottom style="dashed">
        <color rgb="FF0000FF"/>
      </bottom>
      <diagonal/>
    </border>
    <border>
      <left/>
      <right/>
      <top style="thick">
        <color rgb="FF0000FF"/>
      </top>
      <bottom style="thin">
        <color rgb="FF0000FF"/>
      </bottom>
      <diagonal/>
    </border>
    <border>
      <left/>
      <right/>
      <top style="thin">
        <color rgb="FF0000FF"/>
      </top>
      <bottom style="double">
        <color rgb="FF0000FF"/>
      </bottom>
      <diagonal/>
    </border>
    <border>
      <left/>
      <right/>
      <top style="thick">
        <color rgb="FF0000FF"/>
      </top>
      <bottom style="thick">
        <color rgb="FF0000FF"/>
      </bottom>
      <diagonal/>
    </border>
    <border>
      <left/>
      <right/>
      <top style="thick">
        <color rgb="FF0000FF"/>
      </top>
      <bottom/>
      <diagonal/>
    </border>
    <border>
      <left/>
      <right/>
      <top style="hair">
        <color rgb="FF0000FF"/>
      </top>
      <bottom style="thin">
        <color rgb="FF0000FF"/>
      </bottom>
      <diagonal/>
    </border>
    <border>
      <left/>
      <right/>
      <top style="hair">
        <color auto="1"/>
      </top>
      <bottom/>
      <diagonal/>
    </border>
    <border>
      <left/>
      <right/>
      <top style="hair">
        <color auto="1"/>
      </top>
      <bottom style="thin">
        <color rgb="FF0000FF"/>
      </bottom>
      <diagonal/>
    </border>
  </borders>
  <cellStyleXfs count="57">
    <xf numFmtId="0" fontId="0"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9" fillId="0" borderId="0"/>
    <xf numFmtId="0" fontId="1" fillId="0" borderId="0"/>
    <xf numFmtId="0" fontId="1" fillId="0" borderId="0"/>
    <xf numFmtId="0" fontId="21" fillId="0" borderId="0">
      <alignment vertical="center"/>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4" applyNumberFormat="0" applyAlignment="0" applyProtection="0"/>
    <xf numFmtId="0" fontId="27" fillId="28" borderId="1" applyNumberFormat="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30" borderId="4" applyNumberFormat="0" applyAlignment="0" applyProtection="0"/>
    <xf numFmtId="0" fontId="34" fillId="0" borderId="3" applyNumberFormat="0" applyFill="0" applyAlignment="0" applyProtection="0"/>
    <xf numFmtId="0" fontId="35" fillId="31" borderId="0" applyNumberFormat="0" applyBorder="0" applyAlignment="0" applyProtection="0"/>
    <xf numFmtId="0" fontId="23" fillId="32" borderId="2" applyNumberFormat="0" applyFont="0" applyAlignment="0" applyProtection="0"/>
    <xf numFmtId="0" fontId="36" fillId="27" borderId="9" applyNumberFormat="0" applyAlignment="0" applyProtection="0"/>
    <xf numFmtId="0" fontId="22" fillId="0" borderId="0" applyNumberFormat="0" applyFill="0" applyBorder="0" applyAlignment="0" applyProtection="0"/>
    <xf numFmtId="0" fontId="37" fillId="0" borderId="8" applyNumberFormat="0" applyFill="0" applyAlignment="0" applyProtection="0"/>
    <xf numFmtId="0" fontId="38" fillId="0" borderId="0" applyNumberFormat="0" applyFill="0" applyBorder="0" applyAlignment="0" applyProtection="0"/>
    <xf numFmtId="0" fontId="42" fillId="0" borderId="0"/>
    <xf numFmtId="38" fontId="42" fillId="0" borderId="0" applyFont="0" applyFill="0" applyBorder="0" applyAlignment="0" applyProtection="0">
      <alignment vertical="center"/>
    </xf>
    <xf numFmtId="9" fontId="42" fillId="0" borderId="0" applyFont="0" applyFill="0" applyBorder="0" applyAlignment="0" applyProtection="0">
      <alignment vertical="center"/>
    </xf>
  </cellStyleXfs>
  <cellXfs count="328">
    <xf numFmtId="0" fontId="0" fillId="0" borderId="0" xfId="0"/>
    <xf numFmtId="0" fontId="5" fillId="0" borderId="0" xfId="0" applyFont="1" applyAlignment="1">
      <alignment vertical="center"/>
    </xf>
    <xf numFmtId="0" fontId="0" fillId="0" borderId="0" xfId="0" applyBorder="1"/>
    <xf numFmtId="0" fontId="0" fillId="0" borderId="0" xfId="0" applyAlignment="1">
      <alignment vertical="center"/>
    </xf>
    <xf numFmtId="0" fontId="1"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3" fillId="0" borderId="0" xfId="0" applyFont="1" applyFill="1"/>
    <xf numFmtId="0" fontId="0" fillId="0" borderId="0" xfId="0" applyFill="1"/>
    <xf numFmtId="0" fontId="8" fillId="0" borderId="0" xfId="0" applyFont="1" applyFill="1" applyBorder="1"/>
    <xf numFmtId="0" fontId="8" fillId="0" borderId="0" xfId="0" applyFont="1" applyFill="1"/>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Alignment="1">
      <alignment vertical="center"/>
    </xf>
    <xf numFmtId="10" fontId="8" fillId="0" borderId="0" xfId="1" applyNumberFormat="1" applyFont="1" applyFill="1" applyBorder="1" applyAlignment="1">
      <alignment vertical="center"/>
    </xf>
    <xf numFmtId="0" fontId="1" fillId="0" borderId="0" xfId="0" applyFont="1" applyFill="1" applyAlignment="1">
      <alignment vertical="center"/>
    </xf>
    <xf numFmtId="0" fontId="0" fillId="0" borderId="0" xfId="0" applyAlignment="1"/>
    <xf numFmtId="3" fontId="0" fillId="0" borderId="0" xfId="0" applyNumberFormat="1"/>
    <xf numFmtId="0" fontId="6" fillId="0" borderId="0" xfId="0" applyFont="1" applyAlignment="1">
      <alignment vertical="center"/>
    </xf>
    <xf numFmtId="0" fontId="6" fillId="0" borderId="0" xfId="0" applyFont="1"/>
    <xf numFmtId="0" fontId="10" fillId="0" borderId="0" xfId="0" applyFont="1" applyFill="1" applyBorder="1" applyAlignment="1">
      <alignment vertical="center"/>
    </xf>
    <xf numFmtId="0" fontId="10" fillId="0" borderId="0" xfId="0" applyFont="1" applyFill="1" applyBorder="1" applyAlignment="1">
      <alignment horizontal="right" vertical="center"/>
    </xf>
    <xf numFmtId="3" fontId="11" fillId="0" borderId="0" xfId="0" applyNumberFormat="1" applyFont="1" applyFill="1" applyBorder="1" applyAlignment="1">
      <alignment horizontal="right" vertical="center"/>
    </xf>
    <xf numFmtId="0" fontId="10" fillId="0" borderId="0" xfId="0" applyFont="1" applyAlignment="1">
      <alignment horizontal="right" vertical="center"/>
    </xf>
    <xf numFmtId="0" fontId="10" fillId="0" borderId="0" xfId="0" applyFont="1"/>
    <xf numFmtId="0" fontId="10" fillId="0" borderId="0" xfId="0" applyFont="1" applyFill="1" applyBorder="1"/>
    <xf numFmtId="10" fontId="10" fillId="0" borderId="0" xfId="0" applyNumberFormat="1" applyFont="1" applyFill="1" applyBorder="1"/>
    <xf numFmtId="0" fontId="13" fillId="0" borderId="0" xfId="0" applyFont="1" applyAlignment="1">
      <alignment horizontal="right"/>
    </xf>
    <xf numFmtId="0" fontId="13" fillId="0" borderId="0" xfId="0" applyFont="1" applyBorder="1" applyAlignment="1">
      <alignment horizontal="center" vertical="center"/>
    </xf>
    <xf numFmtId="180"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0" fontId="12" fillId="0" borderId="0" xfId="0" applyFont="1"/>
    <xf numFmtId="0" fontId="13" fillId="0" borderId="0" xfId="0" applyFont="1" applyBorder="1" applyAlignment="1">
      <alignment horizontal="left" vertical="center"/>
    </xf>
    <xf numFmtId="180" fontId="13" fillId="0" borderId="0" xfId="0" applyNumberFormat="1" applyFont="1" applyBorder="1" applyAlignment="1">
      <alignment horizontal="right" vertical="center"/>
    </xf>
    <xf numFmtId="180" fontId="13" fillId="0" borderId="0"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3" fillId="0" borderId="10" xfId="0" applyFont="1" applyBorder="1" applyAlignment="1">
      <alignment horizontal="center" vertical="center"/>
    </xf>
    <xf numFmtId="0" fontId="10" fillId="0" borderId="10" xfId="0" applyFont="1" applyBorder="1" applyAlignment="1">
      <alignment horizontal="center" vertical="center" shrinkToFit="1"/>
    </xf>
    <xf numFmtId="180" fontId="10" fillId="0" borderId="11" xfId="0"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176" fontId="10" fillId="0" borderId="10" xfId="1" applyNumberFormat="1" applyFont="1" applyFill="1" applyBorder="1" applyAlignment="1">
      <alignment horizontal="right" vertical="center"/>
    </xf>
    <xf numFmtId="180" fontId="10" fillId="0" borderId="10"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0" fontId="14" fillId="0" borderId="0" xfId="0" applyFont="1" applyBorder="1" applyAlignment="1">
      <alignment vertical="center"/>
    </xf>
    <xf numFmtId="176" fontId="14" fillId="0" borderId="0" xfId="0" applyNumberFormat="1" applyFont="1" applyFill="1" applyBorder="1" applyAlignment="1">
      <alignment vertical="center"/>
    </xf>
    <xf numFmtId="0" fontId="10" fillId="0" borderId="0" xfId="0" applyFont="1" applyBorder="1"/>
    <xf numFmtId="0" fontId="17" fillId="0" borderId="0" xfId="0" applyFont="1" applyFill="1"/>
    <xf numFmtId="0" fontId="17" fillId="0" borderId="0" xfId="0" applyFont="1" applyFill="1" applyBorder="1"/>
    <xf numFmtId="0" fontId="3" fillId="0" borderId="0" xfId="0" applyFont="1" applyFill="1" applyBorder="1"/>
    <xf numFmtId="0" fontId="18" fillId="0" borderId="10" xfId="0" applyFont="1" applyFill="1" applyBorder="1"/>
    <xf numFmtId="177" fontId="18" fillId="0" borderId="10" xfId="5" applyNumberFormat="1" applyFont="1" applyFill="1" applyBorder="1" applyAlignment="1">
      <alignment horizontal="center"/>
    </xf>
    <xf numFmtId="0" fontId="8" fillId="0" borderId="17" xfId="0" applyFont="1" applyFill="1" applyBorder="1" applyAlignment="1">
      <alignment vertical="center"/>
    </xf>
    <xf numFmtId="0" fontId="8" fillId="0" borderId="12" xfId="0" applyFont="1" applyFill="1" applyBorder="1" applyAlignment="1">
      <alignment vertical="center"/>
    </xf>
    <xf numFmtId="0" fontId="16" fillId="0" borderId="0" xfId="0" applyFont="1" applyFill="1" applyAlignment="1">
      <alignment horizontal="right"/>
    </xf>
    <xf numFmtId="0" fontId="14" fillId="0" borderId="0" xfId="0" applyFont="1"/>
    <xf numFmtId="0" fontId="4" fillId="0" borderId="0" xfId="0" applyFont="1" applyFill="1"/>
    <xf numFmtId="0" fontId="4" fillId="0" borderId="0" xfId="0" applyFont="1" applyAlignment="1"/>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applyFont="1" applyFill="1"/>
    <xf numFmtId="0" fontId="10" fillId="0" borderId="0" xfId="0" applyFont="1" applyFill="1"/>
    <xf numFmtId="0" fontId="10" fillId="0" borderId="10" xfId="0" applyFont="1" applyFill="1" applyBorder="1" applyAlignment="1">
      <alignment horizontal="center" vertical="center" shrinkToFit="1"/>
    </xf>
    <xf numFmtId="0" fontId="7" fillId="0" borderId="0" xfId="0" applyFont="1" applyFill="1" applyAlignment="1">
      <alignment horizontal="center"/>
    </xf>
    <xf numFmtId="0" fontId="0" fillId="0" borderId="0" xfId="0" applyFill="1" applyBorder="1"/>
    <xf numFmtId="0" fontId="0" fillId="0" borderId="0" xfId="0" applyFont="1" applyFill="1" applyBorder="1"/>
    <xf numFmtId="0" fontId="19" fillId="0" borderId="0" xfId="0" applyFont="1" applyAlignment="1">
      <alignment vertical="center"/>
    </xf>
    <xf numFmtId="0" fontId="19" fillId="0" borderId="0" xfId="0" applyFont="1" applyAlignment="1"/>
    <xf numFmtId="0" fontId="39" fillId="0" borderId="0" xfId="0" applyFont="1" applyAlignment="1">
      <alignment horizontal="left" vertical="center" indent="1"/>
    </xf>
    <xf numFmtId="0" fontId="19" fillId="0" borderId="0" xfId="0" applyFont="1" applyAlignment="1">
      <alignment horizontal="center" vertical="center"/>
    </xf>
    <xf numFmtId="0" fontId="19" fillId="0" borderId="0" xfId="0" applyFont="1" applyAlignment="1">
      <alignment horizontal="center"/>
    </xf>
    <xf numFmtId="0" fontId="41" fillId="0" borderId="0" xfId="0" applyFont="1" applyAlignment="1">
      <alignment vertical="center"/>
    </xf>
    <xf numFmtId="0" fontId="20" fillId="0" borderId="0" xfId="0" applyFont="1" applyAlignment="1"/>
    <xf numFmtId="0" fontId="15" fillId="0" borderId="0" xfId="0" applyFont="1" applyAlignment="1"/>
    <xf numFmtId="0" fontId="11" fillId="0" borderId="0" xfId="0" applyFont="1" applyBorder="1" applyAlignment="1">
      <alignment vertical="center"/>
    </xf>
    <xf numFmtId="178" fontId="11" fillId="0" borderId="0" xfId="0" applyNumberFormat="1" applyFont="1" applyFill="1" applyBorder="1"/>
    <xf numFmtId="176" fontId="11" fillId="0" borderId="0" xfId="0" applyNumberFormat="1" applyFont="1" applyFill="1" applyBorder="1"/>
    <xf numFmtId="178" fontId="11" fillId="0" borderId="0" xfId="0" applyNumberFormat="1" applyFont="1" applyFill="1" applyBorder="1" applyAlignment="1"/>
    <xf numFmtId="0" fontId="4" fillId="0" borderId="0" xfId="0" applyFont="1" applyAlignment="1">
      <alignment vertical="center"/>
    </xf>
    <xf numFmtId="0" fontId="4" fillId="0" borderId="0" xfId="0" applyFont="1" applyAlignment="1">
      <alignment vertical="top"/>
    </xf>
    <xf numFmtId="176" fontId="14" fillId="0" borderId="0" xfId="0" applyNumberFormat="1" applyFont="1" applyFill="1" applyBorder="1" applyAlignment="1">
      <alignment horizontal="right" vertical="center"/>
    </xf>
    <xf numFmtId="176" fontId="14" fillId="0" borderId="0" xfId="1"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78" fontId="13" fillId="0" borderId="0" xfId="1" applyNumberFormat="1" applyFont="1" applyFill="1" applyBorder="1" applyAlignment="1">
      <alignment horizontal="left" vertical="center"/>
    </xf>
    <xf numFmtId="178" fontId="13" fillId="0" borderId="11" xfId="1" applyNumberFormat="1" applyFont="1" applyFill="1" applyBorder="1" applyAlignment="1">
      <alignment horizontal="left" vertical="center"/>
    </xf>
    <xf numFmtId="178" fontId="13" fillId="0" borderId="12" xfId="1" applyNumberFormat="1" applyFont="1" applyFill="1" applyBorder="1" applyAlignment="1">
      <alignment horizontal="left" vertical="center"/>
    </xf>
    <xf numFmtId="178" fontId="13" fillId="0" borderId="10" xfId="1" applyNumberFormat="1" applyFont="1" applyFill="1" applyBorder="1" applyAlignment="1">
      <alignment horizontal="left" vertical="center"/>
    </xf>
    <xf numFmtId="180" fontId="14" fillId="0" borderId="11" xfId="0" applyNumberFormat="1" applyFont="1" applyFill="1" applyBorder="1" applyAlignment="1">
      <alignment horizontal="right" vertical="center"/>
    </xf>
    <xf numFmtId="176" fontId="14" fillId="0" borderId="11" xfId="1" applyNumberFormat="1" applyFont="1" applyFill="1" applyBorder="1" applyAlignment="1">
      <alignment horizontal="right" vertical="center"/>
    </xf>
    <xf numFmtId="176" fontId="14" fillId="0" borderId="12" xfId="1" applyNumberFormat="1" applyFont="1" applyFill="1" applyBorder="1" applyAlignment="1">
      <alignment horizontal="right" vertical="center"/>
    </xf>
    <xf numFmtId="176" fontId="14" fillId="0" borderId="11"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76" fontId="14" fillId="0" borderId="10" xfId="1" applyNumberFormat="1" applyFont="1" applyFill="1" applyBorder="1" applyAlignment="1">
      <alignment horizontal="right" vertical="center"/>
    </xf>
    <xf numFmtId="180" fontId="14" fillId="0" borderId="10" xfId="0" applyNumberFormat="1" applyFont="1" applyFill="1" applyBorder="1" applyAlignment="1">
      <alignment horizontal="right" vertical="center"/>
    </xf>
    <xf numFmtId="176" fontId="14" fillId="0" borderId="10" xfId="0" applyNumberFormat="1" applyFont="1" applyFill="1" applyBorder="1" applyAlignment="1">
      <alignment horizontal="right" vertical="center"/>
    </xf>
    <xf numFmtId="0" fontId="14" fillId="0" borderId="0" xfId="0" applyFont="1" applyFill="1" applyBorder="1" applyAlignment="1"/>
    <xf numFmtId="0" fontId="14" fillId="0" borderId="10" xfId="0" applyFont="1" applyBorder="1" applyAlignment="1">
      <alignment horizontal="center" vertical="center" shrinkToFit="1"/>
    </xf>
    <xf numFmtId="0" fontId="14" fillId="0" borderId="10" xfId="0" applyFont="1" applyFill="1" applyBorder="1" applyAlignment="1">
      <alignment horizontal="center" vertical="center" shrinkToFit="1"/>
    </xf>
    <xf numFmtId="0" fontId="10" fillId="0" borderId="0" xfId="0" applyFont="1" applyAlignment="1">
      <alignment vertical="center"/>
    </xf>
    <xf numFmtId="176" fontId="13" fillId="0" borderId="0" xfId="1" applyNumberFormat="1" applyFont="1" applyFill="1" applyBorder="1" applyAlignment="1">
      <alignment horizontal="right" vertical="center"/>
    </xf>
    <xf numFmtId="180" fontId="10" fillId="0" borderId="0" xfId="0" applyNumberFormat="1" applyFont="1" applyBorder="1"/>
    <xf numFmtId="176" fontId="43" fillId="0" borderId="0" xfId="1" applyNumberFormat="1" applyFont="1" applyFill="1" applyBorder="1" applyAlignment="1">
      <alignment horizontal="right" vertical="center"/>
    </xf>
    <xf numFmtId="176" fontId="13" fillId="0" borderId="0" xfId="0" applyNumberFormat="1" applyFont="1" applyBorder="1" applyAlignment="1">
      <alignment horizontal="right" vertical="center"/>
    </xf>
    <xf numFmtId="176" fontId="13" fillId="0" borderId="0" xfId="1" applyNumberFormat="1" applyFont="1" applyFill="1" applyBorder="1" applyAlignment="1">
      <alignment horizontal="center" vertical="center"/>
    </xf>
    <xf numFmtId="0" fontId="16" fillId="0" borderId="12" xfId="0" applyFont="1" applyFill="1" applyBorder="1" applyAlignment="1">
      <alignment vertical="center"/>
    </xf>
    <xf numFmtId="38" fontId="16" fillId="0" borderId="12" xfId="5" applyFont="1" applyFill="1" applyBorder="1" applyAlignment="1">
      <alignment vertical="center"/>
    </xf>
    <xf numFmtId="0" fontId="16" fillId="0" borderId="17" xfId="0" applyFont="1" applyFill="1" applyBorder="1" applyAlignment="1">
      <alignment vertical="center"/>
    </xf>
    <xf numFmtId="38" fontId="16" fillId="0" borderId="17" xfId="5"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vertical="top"/>
    </xf>
    <xf numFmtId="38" fontId="16" fillId="0" borderId="0" xfId="5" applyFont="1" applyFill="1" applyBorder="1" applyAlignment="1">
      <alignment vertical="center"/>
    </xf>
    <xf numFmtId="38" fontId="44" fillId="0" borderId="0" xfId="5" applyFont="1" applyFill="1" applyBorder="1" applyAlignment="1">
      <alignment vertical="center"/>
    </xf>
    <xf numFmtId="0" fontId="16" fillId="0" borderId="12" xfId="0" applyFont="1" applyFill="1" applyBorder="1" applyAlignment="1">
      <alignment vertical="top"/>
    </xf>
    <xf numFmtId="177" fontId="16" fillId="0" borderId="12" xfId="5" applyNumberFormat="1" applyFont="1" applyFill="1" applyBorder="1" applyAlignment="1">
      <alignment vertical="center"/>
    </xf>
    <xf numFmtId="0" fontId="16" fillId="0" borderId="15" xfId="0" applyFont="1" applyFill="1" applyBorder="1" applyAlignment="1">
      <alignment vertical="center"/>
    </xf>
    <xf numFmtId="38" fontId="16" fillId="0" borderId="15" xfId="5" applyFont="1" applyFill="1" applyBorder="1" applyAlignment="1">
      <alignment vertical="center"/>
    </xf>
    <xf numFmtId="0" fontId="16" fillId="0" borderId="16" xfId="0" applyFont="1" applyFill="1" applyBorder="1" applyAlignment="1">
      <alignment vertical="center"/>
    </xf>
    <xf numFmtId="38" fontId="16" fillId="0" borderId="16" xfId="5" applyFont="1" applyFill="1" applyBorder="1" applyAlignment="1">
      <alignment vertical="center"/>
    </xf>
    <xf numFmtId="0" fontId="16" fillId="0" borderId="18" xfId="0" applyFont="1" applyFill="1" applyBorder="1" applyAlignment="1">
      <alignment vertical="center"/>
    </xf>
    <xf numFmtId="38" fontId="16" fillId="0" borderId="18" xfId="5" applyFont="1" applyFill="1" applyBorder="1" applyAlignment="1">
      <alignment vertical="center"/>
    </xf>
    <xf numFmtId="38" fontId="16" fillId="0" borderId="0" xfId="5" applyFont="1" applyFill="1" applyBorder="1" applyAlignment="1">
      <alignment horizontal="right" vertical="center"/>
    </xf>
    <xf numFmtId="10" fontId="16" fillId="0" borderId="18" xfId="1" applyNumberFormat="1" applyFont="1" applyFill="1" applyBorder="1" applyAlignment="1">
      <alignment vertical="center"/>
    </xf>
    <xf numFmtId="10" fontId="16" fillId="0" borderId="17" xfId="1" applyNumberFormat="1" applyFont="1" applyFill="1" applyBorder="1" applyAlignment="1">
      <alignment vertical="center"/>
    </xf>
    <xf numFmtId="38" fontId="10" fillId="0" borderId="17" xfId="5" applyFont="1" applyFill="1" applyBorder="1" applyAlignment="1">
      <alignment vertical="center"/>
    </xf>
    <xf numFmtId="38" fontId="10" fillId="0" borderId="0" xfId="5" applyFont="1" applyFill="1" applyBorder="1" applyAlignment="1">
      <alignment vertical="center"/>
    </xf>
    <xf numFmtId="177" fontId="10" fillId="0" borderId="0" xfId="5" applyNumberFormat="1" applyFont="1" applyFill="1" applyBorder="1" applyAlignment="1">
      <alignment vertical="center"/>
    </xf>
    <xf numFmtId="177" fontId="16" fillId="0" borderId="0" xfId="5" applyNumberFormat="1" applyFont="1" applyFill="1" applyBorder="1" applyAlignment="1">
      <alignment vertical="center"/>
    </xf>
    <xf numFmtId="181" fontId="10" fillId="0" borderId="12" xfId="5" applyNumberFormat="1" applyFont="1" applyFill="1" applyBorder="1" applyAlignment="1">
      <alignment vertical="center"/>
    </xf>
    <xf numFmtId="181" fontId="16" fillId="0" borderId="12" xfId="5" applyNumberFormat="1" applyFont="1" applyFill="1" applyBorder="1" applyAlignment="1">
      <alignment vertical="center"/>
    </xf>
    <xf numFmtId="0" fontId="16" fillId="0" borderId="19" xfId="0" applyFont="1" applyFill="1" applyBorder="1" applyAlignment="1">
      <alignment vertical="center"/>
    </xf>
    <xf numFmtId="177" fontId="16" fillId="0" borderId="19" xfId="5" applyNumberFormat="1" applyFont="1" applyFill="1" applyBorder="1" applyAlignment="1">
      <alignment vertical="center"/>
    </xf>
    <xf numFmtId="0" fontId="16" fillId="0" borderId="10" xfId="0" applyFont="1" applyFill="1" applyBorder="1" applyAlignment="1">
      <alignment vertical="center"/>
    </xf>
    <xf numFmtId="38" fontId="16" fillId="0" borderId="10" xfId="5" applyFont="1" applyFill="1" applyBorder="1" applyAlignment="1">
      <alignment vertical="center"/>
    </xf>
    <xf numFmtId="0" fontId="16" fillId="0" borderId="0" xfId="0" applyFont="1" applyFill="1"/>
    <xf numFmtId="177" fontId="16" fillId="0" borderId="10" xfId="5" applyNumberFormat="1" applyFont="1" applyFill="1" applyBorder="1" applyAlignment="1">
      <alignment horizontal="center"/>
    </xf>
    <xf numFmtId="0" fontId="10" fillId="0" borderId="0" xfId="0" applyFont="1" applyBorder="1" applyAlignment="1">
      <alignment vertical="center"/>
    </xf>
    <xf numFmtId="55" fontId="10" fillId="0" borderId="0" xfId="5" applyNumberFormat="1" applyFont="1" applyFill="1" applyBorder="1" applyAlignment="1">
      <alignment vertical="center"/>
    </xf>
    <xf numFmtId="0" fontId="10" fillId="0" borderId="10" xfId="0" applyFont="1" applyBorder="1" applyAlignment="1">
      <alignment vertical="center"/>
    </xf>
    <xf numFmtId="178" fontId="10"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178" fontId="10" fillId="0" borderId="13" xfId="1" applyNumberFormat="1" applyFont="1" applyFill="1" applyBorder="1" applyAlignment="1">
      <alignment vertical="center"/>
    </xf>
    <xf numFmtId="0" fontId="10" fillId="0" borderId="10" xfId="0" applyFont="1" applyBorder="1" applyAlignment="1">
      <alignment horizontal="center" vertical="center"/>
    </xf>
    <xf numFmtId="178" fontId="10" fillId="0" borderId="10" xfId="1" applyNumberFormat="1" applyFont="1" applyFill="1" applyBorder="1" applyAlignment="1">
      <alignment vertical="center"/>
    </xf>
    <xf numFmtId="0" fontId="10" fillId="0" borderId="0" xfId="0" applyFont="1" applyBorder="1" applyAlignment="1">
      <alignment horizontal="center" vertical="center"/>
    </xf>
    <xf numFmtId="0" fontId="45" fillId="0" borderId="0" xfId="0" applyFont="1" applyBorder="1" applyAlignment="1">
      <alignment vertical="center"/>
    </xf>
    <xf numFmtId="55" fontId="10" fillId="0" borderId="0" xfId="5" applyNumberFormat="1" applyFont="1" applyFill="1" applyBorder="1" applyAlignment="1">
      <alignment horizontal="center" vertical="center"/>
    </xf>
    <xf numFmtId="0" fontId="10" fillId="0" borderId="10" xfId="0" applyFont="1" applyFill="1" applyBorder="1" applyAlignment="1">
      <alignment horizontal="center" vertical="center"/>
    </xf>
    <xf numFmtId="55" fontId="10" fillId="0" borderId="10" xfId="5" applyNumberFormat="1" applyFont="1" applyFill="1" applyBorder="1" applyAlignment="1">
      <alignment horizontal="center" vertical="center"/>
    </xf>
    <xf numFmtId="0" fontId="10" fillId="0" borderId="0" xfId="0" applyFont="1" applyFill="1" applyBorder="1" applyAlignment="1">
      <alignment horizontal="left" vertical="center" indent="1"/>
    </xf>
    <xf numFmtId="0" fontId="10" fillId="0" borderId="13" xfId="0" applyFont="1" applyFill="1" applyBorder="1" applyAlignment="1">
      <alignment horizontal="left" vertical="center" indent="1"/>
    </xf>
    <xf numFmtId="0" fontId="10" fillId="0" borderId="13" xfId="0" applyFont="1" applyFill="1" applyBorder="1" applyAlignment="1">
      <alignment vertical="center"/>
    </xf>
    <xf numFmtId="38" fontId="10" fillId="0" borderId="13" xfId="5" applyFont="1" applyFill="1" applyBorder="1" applyAlignment="1">
      <alignment vertical="center"/>
    </xf>
    <xf numFmtId="0" fontId="10" fillId="0" borderId="0" xfId="0" applyFont="1" applyFill="1" applyBorder="1" applyAlignment="1">
      <alignment horizontal="left" vertical="center"/>
    </xf>
    <xf numFmtId="38" fontId="10" fillId="0" borderId="0" xfId="5" applyFont="1" applyFill="1" applyBorder="1" applyAlignment="1">
      <alignment horizontal="right" vertical="center"/>
    </xf>
    <xf numFmtId="0" fontId="10" fillId="0" borderId="0" xfId="0" applyFont="1" applyFill="1" applyBorder="1" applyAlignment="1">
      <alignment horizontal="center" vertical="center"/>
    </xf>
    <xf numFmtId="0" fontId="10" fillId="0" borderId="14" xfId="0" applyFont="1" applyFill="1" applyBorder="1" applyAlignment="1">
      <alignment horizontal="left" vertical="center" indent="1"/>
    </xf>
    <xf numFmtId="0" fontId="10" fillId="0" borderId="14" xfId="0" applyFont="1" applyFill="1" applyBorder="1" applyAlignment="1">
      <alignment vertical="center"/>
    </xf>
    <xf numFmtId="38" fontId="10" fillId="0" borderId="14" xfId="5" applyFont="1" applyFill="1" applyBorder="1" applyAlignment="1">
      <alignment vertical="center"/>
    </xf>
    <xf numFmtId="55" fontId="10" fillId="0" borderId="10" xfId="0" applyNumberFormat="1" applyFont="1" applyFill="1" applyBorder="1" applyAlignment="1">
      <alignment horizontal="center" vertical="center" shrinkToFit="1"/>
    </xf>
    <xf numFmtId="38" fontId="10" fillId="0" borderId="14" xfId="5" applyFont="1" applyFill="1" applyBorder="1" applyAlignment="1">
      <alignment horizontal="right" vertical="center"/>
    </xf>
    <xf numFmtId="0" fontId="14" fillId="0" borderId="0" xfId="0" applyFont="1" applyFill="1" applyBorder="1"/>
    <xf numFmtId="0" fontId="45" fillId="0" borderId="0" xfId="0" applyFont="1" applyFill="1" applyAlignment="1">
      <alignment vertical="center"/>
    </xf>
    <xf numFmtId="0" fontId="10" fillId="0" borderId="0" xfId="0" applyFont="1" applyFill="1" applyAlignment="1">
      <alignment horizontal="right" vertical="center"/>
    </xf>
    <xf numFmtId="0" fontId="10" fillId="0" borderId="10" xfId="0" applyFont="1" applyFill="1" applyBorder="1" applyAlignment="1">
      <alignment vertical="center"/>
    </xf>
    <xf numFmtId="181" fontId="10" fillId="0" borderId="0" xfId="1" applyNumberFormat="1" applyFont="1" applyFill="1" applyBorder="1" applyAlignment="1">
      <alignment vertical="center"/>
    </xf>
    <xf numFmtId="181" fontId="10" fillId="0" borderId="11" xfId="1" applyNumberFormat="1" applyFont="1" applyFill="1" applyBorder="1" applyAlignment="1">
      <alignment vertical="center"/>
    </xf>
    <xf numFmtId="0" fontId="10" fillId="0" borderId="11" xfId="0" applyFont="1" applyFill="1" applyBorder="1" applyAlignment="1">
      <alignment vertical="center"/>
    </xf>
    <xf numFmtId="0" fontId="10" fillId="0" borderId="20" xfId="0" applyFont="1" applyFill="1" applyBorder="1" applyAlignment="1">
      <alignment vertical="center"/>
    </xf>
    <xf numFmtId="181" fontId="10" fillId="0" borderId="20" xfId="1" applyNumberFormat="1" applyFont="1" applyFill="1" applyBorder="1" applyAlignment="1">
      <alignment vertical="center"/>
    </xf>
    <xf numFmtId="0" fontId="10" fillId="0" borderId="21" xfId="0" applyFont="1" applyFill="1" applyBorder="1" applyAlignment="1">
      <alignment vertical="center"/>
    </xf>
    <xf numFmtId="178" fontId="10" fillId="0" borderId="21" xfId="1" applyNumberFormat="1" applyFont="1" applyFill="1" applyBorder="1" applyAlignment="1">
      <alignment vertical="center"/>
    </xf>
    <xf numFmtId="181" fontId="10" fillId="0" borderId="21" xfId="1" applyNumberFormat="1" applyFont="1" applyFill="1" applyBorder="1" applyAlignment="1">
      <alignment vertical="center"/>
    </xf>
    <xf numFmtId="181" fontId="10" fillId="0" borderId="13" xfId="1" applyNumberFormat="1" applyFont="1" applyFill="1" applyBorder="1" applyAlignment="1">
      <alignment vertical="center"/>
    </xf>
    <xf numFmtId="178" fontId="10" fillId="0" borderId="11" xfId="1" applyNumberFormat="1" applyFont="1" applyFill="1" applyBorder="1" applyAlignment="1">
      <alignment vertical="center"/>
    </xf>
    <xf numFmtId="0" fontId="10" fillId="0" borderId="10" xfId="0" applyFont="1" applyFill="1" applyBorder="1" applyAlignment="1">
      <alignment horizontal="left" vertical="center"/>
    </xf>
    <xf numFmtId="181" fontId="10" fillId="0" borderId="10" xfId="1" applyNumberFormat="1" applyFont="1" applyFill="1" applyBorder="1" applyAlignment="1">
      <alignment vertical="center"/>
    </xf>
    <xf numFmtId="0" fontId="45" fillId="0" borderId="10" xfId="0" applyFont="1" applyFill="1" applyBorder="1" applyAlignment="1">
      <alignment vertical="center"/>
    </xf>
    <xf numFmtId="181" fontId="10" fillId="0" borderId="10" xfId="0" applyNumberFormat="1" applyFont="1" applyFill="1" applyBorder="1" applyAlignment="1">
      <alignment vertical="center"/>
    </xf>
    <xf numFmtId="0" fontId="10" fillId="0" borderId="0" xfId="0" applyFont="1" applyFill="1" applyAlignment="1">
      <alignment vertical="center"/>
    </xf>
    <xf numFmtId="181" fontId="10" fillId="0" borderId="0" xfId="5" applyNumberFormat="1" applyFont="1" applyFill="1" applyBorder="1" applyAlignment="1">
      <alignment vertical="center"/>
    </xf>
    <xf numFmtId="0" fontId="10" fillId="0" borderId="10" xfId="0" applyFont="1" applyFill="1" applyBorder="1" applyAlignment="1">
      <alignment vertical="center" wrapText="1"/>
    </xf>
    <xf numFmtId="38" fontId="10" fillId="0" borderId="10" xfId="5" applyFont="1" applyFill="1" applyBorder="1" applyAlignment="1">
      <alignment vertical="center"/>
    </xf>
    <xf numFmtId="181" fontId="10" fillId="0" borderId="10" xfId="5" applyNumberFormat="1" applyFont="1" applyFill="1" applyBorder="1" applyAlignment="1">
      <alignment vertical="center"/>
    </xf>
    <xf numFmtId="0" fontId="10" fillId="0" borderId="0" xfId="0" applyFont="1" applyFill="1" applyAlignment="1"/>
    <xf numFmtId="0" fontId="0" fillId="0" borderId="0" xfId="0" applyFont="1" applyAlignment="1"/>
    <xf numFmtId="0" fontId="0" fillId="0" borderId="0" xfId="0" applyFont="1" applyFill="1" applyAlignment="1"/>
    <xf numFmtId="55" fontId="10" fillId="0" borderId="0" xfId="5" applyNumberFormat="1" applyFont="1" applyFill="1" applyBorder="1" applyAlignment="1">
      <alignment horizontal="center" vertical="center"/>
    </xf>
    <xf numFmtId="176" fontId="13" fillId="0" borderId="22" xfId="0" applyNumberFormat="1" applyFont="1" applyFill="1" applyBorder="1" applyAlignment="1">
      <alignment vertical="center"/>
    </xf>
    <xf numFmtId="176" fontId="13" fillId="0" borderId="22" xfId="0" applyNumberFormat="1" applyFont="1" applyFill="1" applyBorder="1" applyAlignment="1">
      <alignment horizontal="right" vertical="center"/>
    </xf>
    <xf numFmtId="0" fontId="13" fillId="0" borderId="22" xfId="0" applyFont="1" applyFill="1" applyBorder="1" applyAlignment="1">
      <alignment horizontal="left" vertical="center" indent="2"/>
    </xf>
    <xf numFmtId="0" fontId="10" fillId="0" borderId="0" xfId="0" applyFont="1" applyFill="1" applyBorder="1" applyAlignment="1"/>
    <xf numFmtId="0" fontId="1" fillId="0" borderId="0" xfId="0" applyFont="1" applyAlignment="1"/>
    <xf numFmtId="0" fontId="6" fillId="0" borderId="0" xfId="0" applyFont="1" applyAlignment="1"/>
    <xf numFmtId="0" fontId="10" fillId="0" borderId="0" xfId="0" applyFont="1" applyFill="1" applyBorder="1" applyAlignment="1">
      <alignment vertical="top"/>
    </xf>
    <xf numFmtId="0" fontId="1" fillId="0" borderId="0" xfId="0" applyFont="1" applyAlignment="1">
      <alignment vertical="top"/>
    </xf>
    <xf numFmtId="0" fontId="4" fillId="0" borderId="0" xfId="0" applyFont="1" applyFill="1" applyAlignment="1">
      <alignment vertical="top"/>
    </xf>
    <xf numFmtId="0" fontId="10" fillId="0" borderId="10" xfId="0" applyFont="1" applyFill="1" applyBorder="1" applyAlignment="1">
      <alignment vertical="top"/>
    </xf>
    <xf numFmtId="55" fontId="10" fillId="0" borderId="10" xfId="5" applyNumberFormat="1" applyFont="1" applyFill="1" applyBorder="1" applyAlignment="1">
      <alignment horizontal="center" vertical="top"/>
    </xf>
    <xf numFmtId="3" fontId="10" fillId="0" borderId="0" xfId="0" applyNumberFormat="1" applyFont="1" applyFill="1" applyBorder="1" applyAlignment="1">
      <alignment vertical="center"/>
    </xf>
    <xf numFmtId="3" fontId="10" fillId="0" borderId="0" xfId="0" applyNumberFormat="1" applyFont="1" applyFill="1" applyBorder="1" applyAlignment="1">
      <alignment horizontal="right" vertical="center"/>
    </xf>
    <xf numFmtId="0" fontId="10" fillId="0" borderId="11" xfId="0" applyFont="1" applyFill="1" applyBorder="1" applyAlignment="1">
      <alignment horizontal="left" indent="1"/>
    </xf>
    <xf numFmtId="3" fontId="10" fillId="0" borderId="11" xfId="0" applyNumberFormat="1" applyFont="1" applyFill="1" applyBorder="1" applyAlignment="1"/>
    <xf numFmtId="3" fontId="10" fillId="0" borderId="11" xfId="0" applyNumberFormat="1" applyFont="1" applyFill="1" applyBorder="1" applyAlignment="1">
      <alignment horizontal="right"/>
    </xf>
    <xf numFmtId="3" fontId="10" fillId="0" borderId="13" xfId="0" applyNumberFormat="1" applyFont="1" applyFill="1" applyBorder="1" applyAlignment="1">
      <alignment vertical="center"/>
    </xf>
    <xf numFmtId="3" fontId="10" fillId="0" borderId="13" xfId="0" applyNumberFormat="1" applyFont="1" applyFill="1" applyBorder="1" applyAlignment="1">
      <alignment horizontal="right" vertical="center"/>
    </xf>
    <xf numFmtId="0" fontId="10" fillId="0" borderId="0" xfId="0" applyFont="1" applyFill="1" applyBorder="1" applyAlignment="1">
      <alignment horizontal="left" vertical="center" wrapText="1" indent="1"/>
    </xf>
    <xf numFmtId="0" fontId="10" fillId="0" borderId="18" xfId="0" applyFont="1" applyFill="1" applyBorder="1" applyAlignment="1">
      <alignment horizontal="left" vertical="center" indent="1"/>
    </xf>
    <xf numFmtId="0" fontId="10" fillId="0" borderId="18" xfId="0" applyFont="1" applyFill="1" applyBorder="1" applyAlignment="1">
      <alignment vertical="center" wrapText="1"/>
    </xf>
    <xf numFmtId="40" fontId="16" fillId="0" borderId="18" xfId="5" applyNumberFormat="1" applyFont="1" applyFill="1" applyBorder="1" applyAlignment="1">
      <alignment horizontal="right" vertical="center" shrinkToFit="1"/>
    </xf>
    <xf numFmtId="0" fontId="10" fillId="0" borderId="13" xfId="0" applyFont="1" applyFill="1" applyBorder="1" applyAlignment="1">
      <alignment vertical="center" wrapText="1"/>
    </xf>
    <xf numFmtId="40" fontId="16" fillId="0" borderId="13" xfId="5" applyNumberFormat="1" applyFont="1" applyFill="1" applyBorder="1" applyAlignment="1">
      <alignment horizontal="right" vertical="center" shrinkToFit="1"/>
    </xf>
    <xf numFmtId="0" fontId="10" fillId="0" borderId="14" xfId="0" applyFont="1" applyFill="1" applyBorder="1" applyAlignment="1">
      <alignment vertical="center" wrapText="1"/>
    </xf>
    <xf numFmtId="38" fontId="10" fillId="0" borderId="13" xfId="5" applyFont="1" applyFill="1" applyBorder="1" applyAlignment="1">
      <alignment horizontal="right" vertical="center"/>
    </xf>
    <xf numFmtId="0" fontId="10" fillId="0" borderId="13" xfId="0" applyFont="1" applyFill="1" applyBorder="1" applyAlignment="1">
      <alignment horizontal="left" vertical="center"/>
    </xf>
    <xf numFmtId="176" fontId="10" fillId="0" borderId="13" xfId="0" applyNumberFormat="1" applyFont="1" applyFill="1" applyBorder="1" applyAlignment="1">
      <alignment horizontal="right" vertical="center"/>
    </xf>
    <xf numFmtId="0" fontId="10" fillId="0" borderId="10" xfId="0" applyFont="1" applyFill="1" applyBorder="1" applyAlignment="1">
      <alignment horizontal="left" vertical="center" indent="1"/>
    </xf>
    <xf numFmtId="176" fontId="10" fillId="0" borderId="10" xfId="0" applyNumberFormat="1" applyFont="1" applyFill="1" applyBorder="1" applyAlignment="1">
      <alignment vertical="center"/>
    </xf>
    <xf numFmtId="3" fontId="13" fillId="0" borderId="22" xfId="0" applyNumberFormat="1" applyFont="1" applyFill="1" applyBorder="1" applyAlignment="1">
      <alignment vertical="center"/>
    </xf>
    <xf numFmtId="0" fontId="13" fillId="0" borderId="0" xfId="0" applyFont="1" applyAlignment="1"/>
    <xf numFmtId="0" fontId="13" fillId="0" borderId="0" xfId="0" applyFont="1" applyAlignment="1">
      <alignment vertical="top"/>
    </xf>
    <xf numFmtId="0" fontId="0" fillId="0" borderId="0" xfId="0" applyFont="1" applyAlignment="1">
      <alignment horizontal="right" vertical="center"/>
    </xf>
    <xf numFmtId="55" fontId="10" fillId="0" borderId="0" xfId="0" applyNumberFormat="1" applyFont="1" applyFill="1" applyBorder="1" applyAlignment="1">
      <alignment horizontal="center" vertical="center" shrinkToFit="1"/>
    </xf>
    <xf numFmtId="0" fontId="10" fillId="0" borderId="11" xfId="0" applyFont="1" applyFill="1" applyBorder="1" applyAlignment="1">
      <alignment horizontal="left" vertical="center" indent="1"/>
    </xf>
    <xf numFmtId="3" fontId="10" fillId="0" borderId="11" xfId="0" applyNumberFormat="1" applyFont="1" applyFill="1" applyBorder="1" applyAlignment="1">
      <alignment vertical="center"/>
    </xf>
    <xf numFmtId="176" fontId="10" fillId="0" borderId="0" xfId="0" applyNumberFormat="1" applyFont="1" applyFill="1" applyBorder="1" applyAlignment="1">
      <alignment vertical="center"/>
    </xf>
    <xf numFmtId="181" fontId="10" fillId="0" borderId="0" xfId="0" applyNumberFormat="1" applyFont="1" applyFill="1" applyBorder="1" applyAlignment="1">
      <alignment horizontal="right" vertical="center"/>
    </xf>
    <xf numFmtId="0" fontId="10" fillId="0" borderId="14" xfId="0" applyFont="1" applyFill="1" applyBorder="1" applyAlignment="1">
      <alignment horizontal="left" vertical="center" wrapText="1" indent="1"/>
    </xf>
    <xf numFmtId="3" fontId="10" fillId="0" borderId="14" xfId="0" applyNumberFormat="1" applyFont="1" applyFill="1" applyBorder="1" applyAlignment="1">
      <alignment vertical="center"/>
    </xf>
    <xf numFmtId="3" fontId="10" fillId="0" borderId="14" xfId="0" applyNumberFormat="1" applyFont="1" applyFill="1" applyBorder="1" applyAlignment="1">
      <alignment horizontal="right" vertical="center"/>
    </xf>
    <xf numFmtId="0" fontId="10" fillId="0" borderId="12" xfId="0" applyFont="1" applyFill="1" applyBorder="1" applyAlignment="1">
      <alignment horizontal="left" vertical="center"/>
    </xf>
    <xf numFmtId="176" fontId="13" fillId="0" borderId="24" xfId="0" applyNumberFormat="1" applyFont="1" applyFill="1" applyBorder="1" applyAlignment="1">
      <alignment horizontal="left" vertical="center" indent="2"/>
    </xf>
    <xf numFmtId="176" fontId="13" fillId="0" borderId="24" xfId="0" applyNumberFormat="1" applyFont="1" applyFill="1" applyBorder="1" applyAlignment="1">
      <alignment vertical="center"/>
    </xf>
    <xf numFmtId="176" fontId="13" fillId="0" borderId="24" xfId="0" applyNumberFormat="1" applyFont="1" applyFill="1" applyBorder="1" applyAlignment="1">
      <alignment horizontal="right" vertical="center"/>
    </xf>
    <xf numFmtId="176" fontId="13" fillId="0" borderId="23" xfId="0" applyNumberFormat="1" applyFont="1" applyFill="1" applyBorder="1" applyAlignment="1">
      <alignment horizontal="left" vertical="center" indent="2"/>
    </xf>
    <xf numFmtId="176" fontId="13" fillId="0" borderId="23" xfId="0" applyNumberFormat="1" applyFont="1" applyFill="1" applyBorder="1" applyAlignment="1">
      <alignment vertical="center"/>
    </xf>
    <xf numFmtId="176" fontId="13" fillId="0" borderId="23" xfId="0" applyNumberFormat="1" applyFont="1" applyFill="1" applyBorder="1" applyAlignment="1">
      <alignment horizontal="right" vertical="center"/>
    </xf>
    <xf numFmtId="3" fontId="10" fillId="0" borderId="0" xfId="0" applyNumberFormat="1" applyFont="1" applyFill="1" applyBorder="1" applyAlignment="1"/>
    <xf numFmtId="3" fontId="10" fillId="0" borderId="0" xfId="0" applyNumberFormat="1" applyFont="1" applyFill="1" applyBorder="1" applyAlignment="1">
      <alignment horizontal="right"/>
    </xf>
    <xf numFmtId="0" fontId="10" fillId="0" borderId="0" xfId="0" applyFont="1" applyFill="1" applyBorder="1" applyAlignment="1">
      <alignment horizontal="left" indent="1"/>
    </xf>
    <xf numFmtId="0" fontId="10" fillId="0" borderId="0" xfId="0" applyFont="1" applyBorder="1" applyAlignment="1">
      <alignment horizontal="right" vertical="center"/>
    </xf>
    <xf numFmtId="178" fontId="10" fillId="0" borderId="0" xfId="0" applyNumberFormat="1" applyFont="1" applyFill="1" applyBorder="1" applyAlignment="1">
      <alignment vertical="center"/>
    </xf>
    <xf numFmtId="178" fontId="10" fillId="0" borderId="13" xfId="0" applyNumberFormat="1" applyFont="1" applyFill="1" applyBorder="1" applyAlignment="1">
      <alignment vertical="center"/>
    </xf>
    <xf numFmtId="176" fontId="10" fillId="0" borderId="13" xfId="0" applyNumberFormat="1" applyFont="1" applyFill="1" applyBorder="1" applyAlignment="1">
      <alignment vertical="center"/>
    </xf>
    <xf numFmtId="178" fontId="10" fillId="0" borderId="15" xfId="0" applyNumberFormat="1" applyFont="1" applyFill="1" applyBorder="1" applyAlignment="1">
      <alignment vertical="center"/>
    </xf>
    <xf numFmtId="176" fontId="10" fillId="0" borderId="15" xfId="0" applyNumberFormat="1" applyFont="1" applyFill="1" applyBorder="1" applyAlignment="1">
      <alignment vertical="center"/>
    </xf>
    <xf numFmtId="178" fontId="10" fillId="0" borderId="10" xfId="0" applyNumberFormat="1" applyFont="1" applyFill="1" applyBorder="1" applyAlignment="1">
      <alignment vertical="center"/>
    </xf>
    <xf numFmtId="3" fontId="10" fillId="0" borderId="11" xfId="0" applyNumberFormat="1" applyFont="1" applyFill="1" applyBorder="1" applyAlignment="1">
      <alignment horizontal="right" vertical="center"/>
    </xf>
    <xf numFmtId="55" fontId="10" fillId="0" borderId="0" xfId="5" applyNumberFormat="1" applyFont="1" applyFill="1" applyBorder="1" applyAlignment="1">
      <alignment horizontal="center" vertical="center"/>
    </xf>
    <xf numFmtId="55" fontId="10" fillId="0" borderId="0" xfId="5" applyNumberFormat="1" applyFont="1" applyFill="1" applyBorder="1" applyAlignment="1">
      <alignment horizontal="center" vertical="center"/>
    </xf>
    <xf numFmtId="0" fontId="38" fillId="0" borderId="0" xfId="0" applyFont="1" applyAlignment="1">
      <alignment vertical="center"/>
    </xf>
    <xf numFmtId="0" fontId="10" fillId="0" borderId="0" xfId="0" applyFont="1" applyBorder="1" applyAlignment="1">
      <alignment horizontal="left" vertical="center" indent="1"/>
    </xf>
    <xf numFmtId="0" fontId="10" fillId="0" borderId="13" xfId="0" applyFont="1" applyBorder="1" applyAlignment="1">
      <alignment horizontal="left" vertical="center" indent="1"/>
    </xf>
    <xf numFmtId="0" fontId="10" fillId="0" borderId="15" xfId="0" applyFont="1" applyBorder="1" applyAlignment="1">
      <alignment horizontal="left" vertical="center" indent="1"/>
    </xf>
    <xf numFmtId="0" fontId="46" fillId="0" borderId="0" xfId="0" applyFont="1" applyBorder="1" applyAlignment="1">
      <alignment vertical="center"/>
    </xf>
    <xf numFmtId="0" fontId="1" fillId="0" borderId="0" xfId="0" applyFont="1" applyBorder="1" applyAlignment="1"/>
    <xf numFmtId="55" fontId="10" fillId="0" borderId="0" xfId="5" applyNumberFormat="1" applyFont="1" applyFill="1" applyBorder="1" applyAlignment="1">
      <alignment horizontal="center" vertical="center"/>
    </xf>
    <xf numFmtId="0" fontId="14" fillId="0" borderId="0" xfId="0" applyFont="1" applyFill="1" applyBorder="1" applyAlignment="1">
      <alignment horizontal="center" vertical="center" shrinkToFit="1"/>
    </xf>
    <xf numFmtId="176" fontId="10" fillId="0" borderId="0" xfId="5" applyNumberFormat="1" applyFont="1" applyFill="1" applyBorder="1" applyAlignment="1">
      <alignment horizontal="right" vertical="center"/>
    </xf>
    <xf numFmtId="176" fontId="10" fillId="0" borderId="13" xfId="5"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5" xfId="0" applyNumberFormat="1" applyFont="1" applyFill="1" applyBorder="1" applyAlignment="1">
      <alignment horizontal="right" vertical="center"/>
    </xf>
    <xf numFmtId="178" fontId="10" fillId="0" borderId="10"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0" fontId="4" fillId="0" borderId="0" xfId="0" applyFont="1" applyFill="1" applyAlignment="1"/>
    <xf numFmtId="38" fontId="16" fillId="0" borderId="0" xfId="5" applyNumberFormat="1" applyFont="1" applyFill="1" applyBorder="1" applyAlignment="1">
      <alignment horizontal="right" vertical="center" shrinkToFit="1"/>
    </xf>
    <xf numFmtId="38" fontId="16" fillId="0" borderId="13" xfId="5" applyNumberFormat="1" applyFont="1" applyFill="1" applyBorder="1" applyAlignment="1">
      <alignment horizontal="right" vertical="center" shrinkToFit="1"/>
    </xf>
    <xf numFmtId="0" fontId="1" fillId="0" borderId="0" xfId="0" applyFont="1" applyFill="1" applyAlignment="1"/>
    <xf numFmtId="0" fontId="1" fillId="0" borderId="0" xfId="0" applyFont="1" applyFill="1" applyAlignment="1">
      <alignment vertical="top"/>
    </xf>
    <xf numFmtId="176" fontId="10" fillId="0" borderId="13" xfId="1" applyNumberFormat="1" applyFont="1" applyFill="1" applyBorder="1" applyAlignment="1">
      <alignment vertical="center"/>
    </xf>
    <xf numFmtId="0" fontId="47" fillId="0" borderId="0" xfId="0" applyFont="1" applyAlignment="1">
      <alignment horizontal="left" vertical="center" indent="12"/>
    </xf>
    <xf numFmtId="0" fontId="48" fillId="0" borderId="0" xfId="0" applyFont="1" applyAlignment="1">
      <alignment horizontal="left" vertical="center" indent="12"/>
    </xf>
    <xf numFmtId="181" fontId="16" fillId="0" borderId="12" xfId="5" applyNumberFormat="1" applyFont="1" applyFill="1" applyBorder="1" applyAlignment="1">
      <alignment horizontal="right" vertical="center"/>
    </xf>
    <xf numFmtId="176" fontId="10" fillId="0" borderId="13" xfId="1" applyNumberFormat="1" applyFont="1" applyFill="1" applyBorder="1" applyAlignment="1">
      <alignment horizontal="right" vertical="center"/>
    </xf>
    <xf numFmtId="176" fontId="10" fillId="0" borderId="15" xfId="1" applyNumberFormat="1" applyFont="1" applyFill="1" applyBorder="1" applyAlignment="1">
      <alignment horizontal="right" vertical="center"/>
    </xf>
    <xf numFmtId="181" fontId="10" fillId="0" borderId="11" xfId="1" applyNumberFormat="1" applyFont="1" applyFill="1" applyBorder="1" applyAlignment="1">
      <alignment horizontal="right" vertical="center"/>
    </xf>
    <xf numFmtId="181" fontId="10" fillId="0" borderId="21" xfId="1" applyNumberFormat="1" applyFont="1" applyFill="1" applyBorder="1" applyAlignment="1">
      <alignment horizontal="right" vertical="center"/>
    </xf>
    <xf numFmtId="181" fontId="10" fillId="0" borderId="0" xfId="1" applyNumberFormat="1" applyFont="1" applyFill="1" applyBorder="1" applyAlignment="1">
      <alignment horizontal="right" vertical="center"/>
    </xf>
    <xf numFmtId="179" fontId="16" fillId="0" borderId="14" xfId="5" applyNumberFormat="1" applyFont="1" applyFill="1" applyBorder="1" applyAlignment="1">
      <alignment horizontal="right" vertical="center" shrinkToFit="1"/>
    </xf>
    <xf numFmtId="181" fontId="10" fillId="13" borderId="13" xfId="0" applyNumberFormat="1" applyFont="1" applyFill="1" applyBorder="1" applyAlignment="1">
      <alignment vertical="center"/>
    </xf>
    <xf numFmtId="181" fontId="10" fillId="0" borderId="13" xfId="0" applyNumberFormat="1" applyFont="1" applyFill="1" applyBorder="1" applyAlignment="1">
      <alignment horizontal="right" vertical="center"/>
    </xf>
    <xf numFmtId="181" fontId="10" fillId="0" borderId="0" xfId="0" applyNumberFormat="1" applyFont="1" applyFill="1" applyBorder="1" applyAlignment="1">
      <alignment vertical="center"/>
    </xf>
    <xf numFmtId="181" fontId="10" fillId="0" borderId="13" xfId="0" applyNumberFormat="1" applyFont="1" applyFill="1" applyBorder="1" applyAlignment="1">
      <alignment vertical="center"/>
    </xf>
    <xf numFmtId="181" fontId="10" fillId="0" borderId="0" xfId="5" applyNumberFormat="1" applyFont="1" applyFill="1" applyBorder="1" applyAlignment="1">
      <alignment horizontal="right" vertical="center"/>
    </xf>
    <xf numFmtId="181" fontId="10" fillId="0" borderId="10" xfId="5" applyNumberFormat="1" applyFont="1" applyFill="1" applyBorder="1" applyAlignment="1">
      <alignment horizontal="right" vertical="center"/>
    </xf>
    <xf numFmtId="176" fontId="16" fillId="0" borderId="13" xfId="5" applyNumberFormat="1" applyFont="1" applyFill="1" applyBorder="1" applyAlignment="1">
      <alignment horizontal="right" vertical="center" shrinkToFit="1"/>
    </xf>
    <xf numFmtId="178" fontId="13" fillId="0" borderId="15" xfId="1" applyNumberFormat="1" applyFont="1" applyFill="1" applyBorder="1" applyAlignment="1">
      <alignment horizontal="left" vertical="center"/>
    </xf>
    <xf numFmtId="176" fontId="14" fillId="0" borderId="15" xfId="1" applyNumberFormat="1" applyFont="1" applyFill="1" applyBorder="1" applyAlignment="1">
      <alignment horizontal="right" vertical="center"/>
    </xf>
    <xf numFmtId="176" fontId="14" fillId="0" borderId="15" xfId="0" applyNumberFormat="1" applyFont="1" applyFill="1" applyBorder="1" applyAlignment="1">
      <alignment horizontal="right" vertical="center"/>
    </xf>
    <xf numFmtId="0" fontId="40" fillId="0" borderId="0" xfId="0" applyFont="1" applyAlignment="1">
      <alignment horizontal="left" vertical="center" indent="1"/>
    </xf>
    <xf numFmtId="55" fontId="10" fillId="0" borderId="0" xfId="5" applyNumberFormat="1" applyFont="1" applyFill="1" applyBorder="1" applyAlignment="1">
      <alignment horizontal="center" vertical="center"/>
    </xf>
    <xf numFmtId="0" fontId="40" fillId="0" borderId="0" xfId="0" applyFont="1" applyFill="1" applyAlignment="1">
      <alignment horizontal="left" vertical="center" indent="1"/>
    </xf>
    <xf numFmtId="178" fontId="10" fillId="0" borderId="0" xfId="0" quotePrefix="1" applyNumberFormat="1" applyFont="1" applyFill="1" applyBorder="1" applyAlignment="1">
      <alignment horizontal="right" vertical="center"/>
    </xf>
    <xf numFmtId="180" fontId="14" fillId="0" borderId="0" xfId="0" quotePrefix="1" applyNumberFormat="1" applyFont="1" applyFill="1" applyBorder="1" applyAlignment="1">
      <alignment horizontal="right" vertical="center"/>
    </xf>
    <xf numFmtId="0" fontId="47" fillId="0" borderId="0" xfId="0" applyFont="1" applyAlignment="1"/>
    <xf numFmtId="0" fontId="40" fillId="0" borderId="0" xfId="0" applyFont="1" applyAlignment="1"/>
    <xf numFmtId="0" fontId="40" fillId="0" borderId="0" xfId="0" applyFont="1" applyAlignment="1">
      <alignment vertical="center"/>
    </xf>
    <xf numFmtId="0" fontId="49" fillId="0" borderId="0" xfId="0" applyFont="1" applyBorder="1" applyAlignment="1">
      <alignment horizontal="left"/>
    </xf>
    <xf numFmtId="0" fontId="49" fillId="0" borderId="0" xfId="0" applyFont="1" applyBorder="1" applyAlignment="1">
      <alignment horizontal="left" vertical="center"/>
    </xf>
    <xf numFmtId="0" fontId="49" fillId="0" borderId="0" xfId="0" applyFont="1"/>
    <xf numFmtId="176" fontId="49" fillId="0" borderId="0" xfId="0" applyNumberFormat="1" applyFont="1" applyFill="1" applyBorder="1" applyAlignment="1">
      <alignment horizontal="right" vertical="center"/>
    </xf>
    <xf numFmtId="176" fontId="49" fillId="0" borderId="0" xfId="1" applyNumberFormat="1" applyFont="1" applyFill="1" applyBorder="1" applyAlignment="1">
      <alignment horizontal="right" vertical="center"/>
    </xf>
    <xf numFmtId="178" fontId="49" fillId="0" borderId="0" xfId="1" applyNumberFormat="1" applyFont="1" applyFill="1" applyBorder="1" applyAlignment="1">
      <alignment horizontal="left"/>
    </xf>
    <xf numFmtId="178" fontId="49" fillId="0" borderId="0" xfId="1" applyNumberFormat="1" applyFont="1" applyFill="1" applyBorder="1" applyAlignment="1">
      <alignment horizontal="left" vertical="center"/>
    </xf>
    <xf numFmtId="180" fontId="49" fillId="0" borderId="0" xfId="0" applyNumberFormat="1" applyFont="1" applyBorder="1" applyAlignment="1">
      <alignment horizontal="left"/>
    </xf>
    <xf numFmtId="180" fontId="49" fillId="0" borderId="0" xfId="0" applyNumberFormat="1" applyFont="1" applyBorder="1" applyAlignment="1">
      <alignment horizontal="left" vertical="center"/>
    </xf>
    <xf numFmtId="180" fontId="49" fillId="0" borderId="0" xfId="0" applyNumberFormat="1" applyFont="1" applyFill="1" applyBorder="1" applyAlignment="1">
      <alignment horizontal="right" vertical="center"/>
    </xf>
    <xf numFmtId="176" fontId="16" fillId="0" borderId="13" xfId="1" applyNumberFormat="1" applyFont="1" applyFill="1" applyBorder="1" applyAlignment="1">
      <alignment horizontal="right" vertical="center" shrinkToFit="1"/>
    </xf>
    <xf numFmtId="0" fontId="47" fillId="0" borderId="0" xfId="0" applyFont="1" applyFill="1" applyAlignment="1">
      <alignment horizontal="left" vertical="center" indent="13"/>
    </xf>
    <xf numFmtId="0" fontId="47" fillId="0" borderId="0" xfId="0" applyFont="1" applyAlignment="1">
      <alignment horizontal="left" vertical="center" indent="13"/>
    </xf>
    <xf numFmtId="0" fontId="10" fillId="0" borderId="0" xfId="0" applyFont="1" applyBorder="1" applyAlignment="1">
      <alignment horizontal="center"/>
    </xf>
    <xf numFmtId="0" fontId="14" fillId="0" borderId="0" xfId="0" applyFont="1" applyBorder="1" applyAlignment="1">
      <alignment horizontal="center"/>
    </xf>
    <xf numFmtId="0" fontId="14" fillId="0" borderId="0" xfId="0" applyFont="1" applyFill="1" applyBorder="1" applyAlignment="1">
      <alignment horizont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5" xfId="0" applyFont="1" applyBorder="1" applyAlignment="1">
      <alignment horizontal="left" vertical="center"/>
    </xf>
    <xf numFmtId="0" fontId="10" fillId="0" borderId="10" xfId="0" applyFont="1" applyBorder="1" applyAlignment="1">
      <alignment horizontal="left" vertical="center"/>
    </xf>
    <xf numFmtId="0" fontId="47" fillId="0" borderId="0" xfId="0" applyFont="1" applyAlignment="1">
      <alignment horizontal="left" indent="13"/>
    </xf>
    <xf numFmtId="55" fontId="10" fillId="0" borderId="0" xfId="5" applyNumberFormat="1"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14" fillId="0" borderId="0" xfId="0" applyFont="1" applyBorder="1" applyAlignment="1">
      <alignment horizontal="center" vertical="center"/>
    </xf>
  </cellXfs>
  <cellStyles count="57">
    <cellStyle name="20% - Accent1" xfId="13"/>
    <cellStyle name="20% - Accent2" xfId="14"/>
    <cellStyle name="20% - Accent3" xfId="15"/>
    <cellStyle name="20% - Accent4" xfId="16"/>
    <cellStyle name="20% - Accent5" xfId="17"/>
    <cellStyle name="20% - Accent6" xfId="18"/>
    <cellStyle name="40% - Accent1" xfId="19"/>
    <cellStyle name="40% - Accent2" xfId="20"/>
    <cellStyle name="40% - Accent3" xfId="21"/>
    <cellStyle name="40% - Accent4" xfId="22"/>
    <cellStyle name="40% - Accent5" xfId="23"/>
    <cellStyle name="40% - Accent6"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Explanatory Text" xfId="40"/>
    <cellStyle name="Good" xfId="41"/>
    <cellStyle name="Heading 1" xfId="42"/>
    <cellStyle name="Heading 2" xfId="43"/>
    <cellStyle name="Heading 3" xfId="44"/>
    <cellStyle name="Heading 4" xfId="45"/>
    <cellStyle name="Input" xfId="46"/>
    <cellStyle name="Linked Cell" xfId="47"/>
    <cellStyle name="Neutral" xfId="48"/>
    <cellStyle name="Note" xfId="49"/>
    <cellStyle name="Output" xfId="50"/>
    <cellStyle name="Title" xfId="51"/>
    <cellStyle name="Total" xfId="52"/>
    <cellStyle name="Warning Text" xfId="53"/>
    <cellStyle name="パーセント" xfId="1" builtinId="5"/>
    <cellStyle name="パーセント 2" xfId="2"/>
    <cellStyle name="パーセント 2 2" xfId="3"/>
    <cellStyle name="パーセント 3" xfId="4"/>
    <cellStyle name="パーセント 4" xfId="56"/>
    <cellStyle name="桁区切り" xfId="5" builtinId="6"/>
    <cellStyle name="桁区切り 2" xfId="6"/>
    <cellStyle name="桁区切り 2 2" xfId="7"/>
    <cellStyle name="桁区切り 3" xfId="8"/>
    <cellStyle name="桁区切り 4" xfId="55"/>
    <cellStyle name="標準" xfId="0" builtinId="0"/>
    <cellStyle name="標準 2" xfId="9"/>
    <cellStyle name="標準 2 2" xfId="10"/>
    <cellStyle name="標準 3" xfId="11"/>
    <cellStyle name="標準 4" xfId="12"/>
    <cellStyle name="標準 5" xfId="54"/>
  </cellStyles>
  <dxfs count="0"/>
  <tableStyles count="0" defaultTableStyle="TableStyleMedium9" defaultPivotStyle="PivotStyleLight16"/>
  <colors>
    <mruColors>
      <color rgb="FF1F497D"/>
      <color rgb="FF0000FF"/>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457200</xdr:colOff>
      <xdr:row>6</xdr:row>
      <xdr:rowOff>0</xdr:rowOff>
    </xdr:from>
    <xdr:to>
      <xdr:col>6</xdr:col>
      <xdr:colOff>561975</xdr:colOff>
      <xdr:row>6</xdr:row>
      <xdr:rowOff>245969</xdr:rowOff>
    </xdr:to>
    <xdr:sp macro="" textlink="">
      <xdr:nvSpPr>
        <xdr:cNvPr id="331605" name="Text Box 1"/>
        <xdr:cNvSpPr txBox="1">
          <a:spLocks noChangeArrowheads="1"/>
        </xdr:cNvSpPr>
      </xdr:nvSpPr>
      <xdr:spPr bwMode="auto">
        <a:xfrm>
          <a:off x="3848100" y="1543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285750</xdr:colOff>
      <xdr:row>18</xdr:row>
      <xdr:rowOff>0</xdr:rowOff>
    </xdr:from>
    <xdr:to>
      <xdr:col>8</xdr:col>
      <xdr:colOff>381000</xdr:colOff>
      <xdr:row>18</xdr:row>
      <xdr:rowOff>228600</xdr:rowOff>
    </xdr:to>
    <xdr:sp macro="" textlink="">
      <xdr:nvSpPr>
        <xdr:cNvPr id="331606" name="Text Box 2"/>
        <xdr:cNvSpPr txBox="1">
          <a:spLocks noChangeArrowheads="1"/>
        </xdr:cNvSpPr>
      </xdr:nvSpPr>
      <xdr:spPr bwMode="auto">
        <a:xfrm>
          <a:off x="4972050" y="50863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2206</xdr:colOff>
      <xdr:row>0</xdr:row>
      <xdr:rowOff>261937</xdr:rowOff>
    </xdr:from>
    <xdr:to>
      <xdr:col>2</xdr:col>
      <xdr:colOff>676929</xdr:colOff>
      <xdr:row>21</xdr:row>
      <xdr:rowOff>166687</xdr:rowOff>
    </xdr:to>
    <xdr:sp macro="" textlink="">
      <xdr:nvSpPr>
        <xdr:cNvPr id="15" name="テキスト ボックス 3"/>
        <xdr:cNvSpPr txBox="1">
          <a:spLocks noChangeAspect="1"/>
        </xdr:cNvSpPr>
      </xdr:nvSpPr>
      <xdr:spPr>
        <a:xfrm rot="16200000">
          <a:off x="-2065495" y="3020201"/>
          <a:ext cx="6905625" cy="138909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5000"/>
            </a:lnSpc>
          </a:pPr>
          <a:r>
            <a:rPr kumimoji="1" lang="en-US" altLang="ja-JP" sz="4000">
              <a:solidFill>
                <a:schemeClr val="accent1">
                  <a:lumMod val="20000"/>
                  <a:lumOff val="80000"/>
                </a:schemeClr>
              </a:solidFill>
              <a:latin typeface="Arial Black" panose="020B0A04020102020204" pitchFamily="34" charset="0"/>
            </a:rPr>
            <a:t>KAGA ELECTRONICS</a:t>
          </a:r>
        </a:p>
        <a:p>
          <a:pPr>
            <a:lnSpc>
              <a:spcPts val="5000"/>
            </a:lnSpc>
          </a:pPr>
          <a:r>
            <a:rPr lang="en-US" altLang="ja-JP" sz="4000">
              <a:solidFill>
                <a:schemeClr val="accent1">
                  <a:lumMod val="20000"/>
                  <a:lumOff val="80000"/>
                </a:schemeClr>
              </a:solidFill>
              <a:latin typeface="Arial Black" panose="020B0A04020102020204" pitchFamily="34" charset="0"/>
            </a:rPr>
            <a:t>CO., LTD.</a:t>
          </a:r>
          <a:endParaRPr kumimoji="1" lang="ja-JP" altLang="en-US" sz="4400">
            <a:solidFill>
              <a:schemeClr val="accent1">
                <a:lumMod val="20000"/>
                <a:lumOff val="80000"/>
              </a:schemeClr>
            </a:solidFill>
            <a:latin typeface="Arial Black" panose="020B0A04020102020204" pitchFamily="34" charset="0"/>
          </a:endParaRPr>
        </a:p>
      </xdr:txBody>
    </xdr:sp>
    <xdr:clientData/>
  </xdr:twoCellAnchor>
  <xdr:twoCellAnchor>
    <xdr:from>
      <xdr:col>6</xdr:col>
      <xdr:colOff>382160</xdr:colOff>
      <xdr:row>8</xdr:row>
      <xdr:rowOff>317398</xdr:rowOff>
    </xdr:from>
    <xdr:to>
      <xdr:col>16</xdr:col>
      <xdr:colOff>464891</xdr:colOff>
      <xdr:row>9</xdr:row>
      <xdr:rowOff>43961</xdr:rowOff>
    </xdr:to>
    <xdr:sp macro="" textlink="">
      <xdr:nvSpPr>
        <xdr:cNvPr id="17" name="正方形/長方形 16"/>
        <xdr:cNvSpPr/>
      </xdr:nvSpPr>
      <xdr:spPr>
        <a:xfrm>
          <a:off x="4644598" y="2984398"/>
          <a:ext cx="7226481" cy="59938"/>
        </a:xfrm>
        <a:prstGeom prst="rect">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6</xdr:col>
      <xdr:colOff>437383</xdr:colOff>
      <xdr:row>9</xdr:row>
      <xdr:rowOff>223852</xdr:rowOff>
    </xdr:from>
    <xdr:to>
      <xdr:col>15</xdr:col>
      <xdr:colOff>653144</xdr:colOff>
      <xdr:row>11</xdr:row>
      <xdr:rowOff>289047</xdr:rowOff>
    </xdr:to>
    <xdr:sp macro="" textlink="">
      <xdr:nvSpPr>
        <xdr:cNvPr id="18" name="テキスト ボックス 2"/>
        <xdr:cNvSpPr txBox="1"/>
      </xdr:nvSpPr>
      <xdr:spPr>
        <a:xfrm>
          <a:off x="4655597" y="3162995"/>
          <a:ext cx="6583904" cy="71833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4800"/>
            </a:lnSpc>
            <a:spcBef>
              <a:spcPts val="0"/>
            </a:spcBef>
            <a:spcAft>
              <a:spcPts val="0"/>
            </a:spcAft>
            <a:buClrTx/>
            <a:buSzTx/>
            <a:buFontTx/>
            <a:buNone/>
            <a:tabLst/>
            <a:defRPr/>
          </a:pP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2017/3</a:t>
          </a:r>
          <a:r>
            <a:rPr kumimoji="1" lang="ja-JP" altLang="ja-JP" sz="3200" kern="1200">
              <a:solidFill>
                <a:srgbClr val="002060"/>
              </a:solidFill>
              <a:effectLst/>
              <a:latin typeface="Meiryo UI" panose="020B0604030504040204" pitchFamily="50" charset="-128"/>
              <a:ea typeface="Meiryo UI" panose="020B0604030504040204" pitchFamily="50" charset="-128"/>
              <a:cs typeface="+mn-cs"/>
            </a:rPr>
            <a:t>月期 ～ </a:t>
          </a: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2021/3</a:t>
          </a:r>
          <a:r>
            <a:rPr kumimoji="1" lang="ja-JP" altLang="en-US" sz="3200" kern="1200">
              <a:solidFill>
                <a:srgbClr val="002060"/>
              </a:solidFill>
              <a:effectLst/>
              <a:latin typeface="Meiryo UI" panose="020B0604030504040204" pitchFamily="50" charset="-128"/>
              <a:ea typeface="Meiryo UI" panose="020B0604030504040204" pitchFamily="50" charset="-128"/>
              <a:cs typeface="+mn-cs"/>
            </a:rPr>
            <a:t>月期</a:t>
          </a:r>
          <a:endParaRPr kumimoji="1" lang="en-US" altLang="ja-JP" sz="3200" b="1">
            <a:solidFill>
              <a:srgbClr val="1F497D"/>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380998</xdr:colOff>
      <xdr:row>6</xdr:row>
      <xdr:rowOff>214309</xdr:rowOff>
    </xdr:from>
    <xdr:to>
      <xdr:col>13</xdr:col>
      <xdr:colOff>405219</xdr:colOff>
      <xdr:row>8</xdr:row>
      <xdr:rowOff>274495</xdr:rowOff>
    </xdr:to>
    <xdr:sp macro="" textlink="">
      <xdr:nvSpPr>
        <xdr:cNvPr id="19" name="テキスト ボックス 8"/>
        <xdr:cNvSpPr txBox="1"/>
      </xdr:nvSpPr>
      <xdr:spPr>
        <a:xfrm>
          <a:off x="4591048" y="2157409"/>
          <a:ext cx="4958171" cy="70788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4800"/>
            </a:lnSpc>
          </a:pPr>
          <a:r>
            <a:rPr lang="ja-JP" altLang="en-US" sz="4400" b="1">
              <a:solidFill>
                <a:srgbClr val="1F497D"/>
              </a:solidFill>
              <a:latin typeface="Meiryo UI" panose="020B0604030504040204" pitchFamily="50" charset="-128"/>
              <a:ea typeface="Meiryo UI" panose="020B0604030504040204" pitchFamily="50" charset="-128"/>
              <a:cs typeface="Meiryo UI" panose="020B0604030504040204" pitchFamily="50" charset="-128"/>
            </a:rPr>
            <a:t>データファイル</a:t>
          </a:r>
          <a:endParaRPr lang="en-US" altLang="ja-JP" sz="3200" b="1">
            <a:solidFill>
              <a:srgbClr val="1F497D"/>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386706</xdr:colOff>
      <xdr:row>9</xdr:row>
      <xdr:rowOff>72254</xdr:rowOff>
    </xdr:from>
    <xdr:to>
      <xdr:col>16</xdr:col>
      <xdr:colOff>478962</xdr:colOff>
      <xdr:row>9</xdr:row>
      <xdr:rowOff>142711</xdr:rowOff>
    </xdr:to>
    <xdr:sp macro="" textlink="">
      <xdr:nvSpPr>
        <xdr:cNvPr id="20" name="正方形/長方形 19"/>
        <xdr:cNvSpPr/>
      </xdr:nvSpPr>
      <xdr:spPr>
        <a:xfrm>
          <a:off x="4649144" y="3072629"/>
          <a:ext cx="7236006" cy="70457"/>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104775</xdr:colOff>
      <xdr:row>3</xdr:row>
      <xdr:rowOff>93569</xdr:rowOff>
    </xdr:to>
    <xdr:sp macro="" textlink="">
      <xdr:nvSpPr>
        <xdr:cNvPr id="330639" name="Text Box 1"/>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5</xdr:col>
      <xdr:colOff>104775</xdr:colOff>
      <xdr:row>3</xdr:row>
      <xdr:rowOff>93569</xdr:rowOff>
    </xdr:to>
    <xdr:sp macro="" textlink="">
      <xdr:nvSpPr>
        <xdr:cNvPr id="330640" name="Text Box 2"/>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104775</xdr:colOff>
      <xdr:row>3</xdr:row>
      <xdr:rowOff>93569</xdr:rowOff>
    </xdr:to>
    <xdr:sp macro="" textlink="">
      <xdr:nvSpPr>
        <xdr:cNvPr id="4" name="Text Box 2"/>
        <xdr:cNvSpPr txBox="1">
          <a:spLocks noChangeArrowheads="1"/>
        </xdr:cNvSpPr>
      </xdr:nvSpPr>
      <xdr:spPr bwMode="auto">
        <a:xfrm>
          <a:off x="4219575" y="600075"/>
          <a:ext cx="104775" cy="21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5</xdr:col>
      <xdr:colOff>104775</xdr:colOff>
      <xdr:row>3</xdr:row>
      <xdr:rowOff>209550</xdr:rowOff>
    </xdr:to>
    <xdr:sp macro="" textlink="">
      <xdr:nvSpPr>
        <xdr:cNvPr id="365387" name="Text Box 1"/>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8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89"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0"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1"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2"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4"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5"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6"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7"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9"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0"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1"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2"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19" name="Text Box 1"/>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1"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2"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3"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4"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6"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7"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8"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9"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1"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2"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3"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4"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17</xdr:col>
      <xdr:colOff>85725</xdr:colOff>
      <xdr:row>3</xdr:row>
      <xdr:rowOff>35984</xdr:rowOff>
    </xdr:to>
    <xdr:sp macro="" textlink="">
      <xdr:nvSpPr>
        <xdr:cNvPr id="2" name="Text Box 3"/>
        <xdr:cNvSpPr txBox="1">
          <a:spLocks noChangeArrowheads="1"/>
        </xdr:cNvSpPr>
      </xdr:nvSpPr>
      <xdr:spPr bwMode="auto">
        <a:xfrm>
          <a:off x="1111567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2</xdr:row>
      <xdr:rowOff>0</xdr:rowOff>
    </xdr:from>
    <xdr:to>
      <xdr:col>20</xdr:col>
      <xdr:colOff>85725</xdr:colOff>
      <xdr:row>3</xdr:row>
      <xdr:rowOff>35984</xdr:rowOff>
    </xdr:to>
    <xdr:sp macro="" textlink="">
      <xdr:nvSpPr>
        <xdr:cNvPr id="3" name="Text Box 4"/>
        <xdr:cNvSpPr txBox="1">
          <a:spLocks noChangeArrowheads="1"/>
        </xdr:cNvSpPr>
      </xdr:nvSpPr>
      <xdr:spPr bwMode="auto">
        <a:xfrm>
          <a:off x="1349692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107950</xdr:colOff>
      <xdr:row>3</xdr:row>
      <xdr:rowOff>2116</xdr:rowOff>
    </xdr:from>
    <xdr:ext cx="184731" cy="194925"/>
    <xdr:sp macro="" textlink="">
      <xdr:nvSpPr>
        <xdr:cNvPr id="4" name="Text Box 9"/>
        <xdr:cNvSpPr txBox="1">
          <a:spLocks noChangeArrowheads="1"/>
        </xdr:cNvSpPr>
      </xdr:nvSpPr>
      <xdr:spPr bwMode="auto">
        <a:xfrm>
          <a:off x="13604875" y="706966"/>
          <a:ext cx="184731" cy="194925"/>
        </a:xfrm>
        <a:prstGeom prst="rect">
          <a:avLst/>
        </a:prstGeom>
        <a:noFill/>
        <a:ln w="9525">
          <a:noFill/>
          <a:miter lim="800000"/>
          <a:headEnd/>
          <a:tailEnd/>
        </a:ln>
        <a:effectLst/>
      </xdr:spPr>
      <xdr:txBody>
        <a:bodyPr wrap="none" lIns="91440" tIns="45720" rIns="91440" bIns="45720" anchor="t" upright="1">
          <a:spAutoFit/>
        </a:bodyPr>
        <a:lstStyle/>
        <a:p>
          <a:pPr algn="l" rtl="0">
            <a:lnSpc>
              <a:spcPts val="300"/>
            </a:lnSpc>
            <a:defRPr sz="1000"/>
          </a:pPr>
          <a:endParaRPr lang="ja-JP" altLang="en-US" sz="900" b="0" i="0" u="none" strike="noStrike" baseline="0">
            <a:solidFill>
              <a:srgbClr val="000000"/>
            </a:solidFill>
            <a:latin typeface="ＭＳ Ｐゴシック"/>
            <a:ea typeface="ＭＳ Ｐゴシック"/>
          </a:endParaRPr>
        </a:p>
        <a:p>
          <a:pPr algn="l" rtl="0">
            <a:lnSpc>
              <a:spcPts val="500"/>
            </a:lnSpc>
            <a:defRPr sz="1000"/>
          </a:pPr>
          <a:endParaRPr lang="ja-JP" altLang="en-US" sz="9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76200</xdr:colOff>
      <xdr:row>3</xdr:row>
      <xdr:rowOff>234315</xdr:rowOff>
    </xdr:to>
    <xdr:sp macro="" textlink="">
      <xdr:nvSpPr>
        <xdr:cNvPr id="4" name="Text Box 4"/>
        <xdr:cNvSpPr txBox="1">
          <a:spLocks noChangeArrowheads="1"/>
        </xdr:cNvSpPr>
      </xdr:nvSpPr>
      <xdr:spPr bwMode="auto">
        <a:xfrm>
          <a:off x="340042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3</xdr:row>
      <xdr:rowOff>234315</xdr:rowOff>
    </xdr:to>
    <xdr:sp macro="" textlink="">
      <xdr:nvSpPr>
        <xdr:cNvPr id="5" name="Text Box 5"/>
        <xdr:cNvSpPr txBox="1">
          <a:spLocks noChangeArrowheads="1"/>
        </xdr:cNvSpPr>
      </xdr:nvSpPr>
      <xdr:spPr bwMode="auto">
        <a:xfrm>
          <a:off x="509587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5</xdr:col>
      <xdr:colOff>104775</xdr:colOff>
      <xdr:row>3</xdr:row>
      <xdr:rowOff>102870</xdr:rowOff>
    </xdr:to>
    <xdr:sp macro="" textlink="">
      <xdr:nvSpPr>
        <xdr:cNvPr id="367100" name="Text Box 1"/>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5</xdr:col>
      <xdr:colOff>104775</xdr:colOff>
      <xdr:row>3</xdr:row>
      <xdr:rowOff>102870</xdr:rowOff>
    </xdr:to>
    <xdr:sp macro="" textlink="">
      <xdr:nvSpPr>
        <xdr:cNvPr id="367101" name="Text Box 2"/>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2" name="Text Box 1"/>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4"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5"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6"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7"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9"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0"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1"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2"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4"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5"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6"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7"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1" name="Text Box 1"/>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3"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4"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5"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6"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8"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9"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0"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1"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3"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4"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5"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6"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drawing" Target="../drawings/drawing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vmlDrawing" Target="../drawings/vmlDrawing1.vml"/><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drawing" Target="../drawings/drawing2.xml"/><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vmlDrawing" Target="../drawings/vmlDrawing2.v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drawing" Target="../drawings/drawing3.xm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vmlDrawing" Target="../drawings/vmlDrawing3.v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vmlDrawing" Target="../drawings/vmlDrawing6.vml"/><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10" Type="http://schemas.openxmlformats.org/officeDocument/2006/relationships/printerSettings" Target="../printerSettings/printerSettings76.bin"/><Relationship Id="rId19" Type="http://schemas.openxmlformats.org/officeDocument/2006/relationships/drawing" Target="../drawings/drawing6.xml"/><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vmlDrawing" Target="../drawings/vmlDrawing7.v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abSelected="1" zoomScale="55" zoomScaleNormal="55" zoomScaleSheetLayoutView="85" workbookViewId="0"/>
  </sheetViews>
  <sheetFormatPr defaultRowHeight="25.9" customHeight="1" x14ac:dyDescent="0.15"/>
  <cols>
    <col min="2" max="17" width="9.25" customWidth="1"/>
  </cols>
  <sheetData>
    <row r="1" spans="2:16" ht="25.9" customHeight="1" x14ac:dyDescent="0.25">
      <c r="B1" s="24"/>
      <c r="C1" s="24"/>
      <c r="D1" s="24"/>
      <c r="E1" s="24"/>
      <c r="F1" s="24"/>
      <c r="G1" s="24"/>
      <c r="H1" s="24"/>
      <c r="I1" s="24"/>
      <c r="J1" s="24"/>
      <c r="K1" s="24"/>
      <c r="L1" s="24"/>
      <c r="M1" s="24"/>
      <c r="N1" s="24"/>
      <c r="O1" s="24"/>
      <c r="P1" s="24"/>
    </row>
    <row r="2" spans="2:16" ht="25.9" customHeight="1" x14ac:dyDescent="0.25">
      <c r="B2" s="24"/>
      <c r="C2" s="24"/>
      <c r="D2" s="24"/>
      <c r="E2" s="24"/>
      <c r="F2" s="24"/>
      <c r="G2" s="24"/>
      <c r="H2" s="24"/>
      <c r="I2" s="24"/>
      <c r="J2" s="24"/>
      <c r="K2" s="24"/>
      <c r="L2" s="24"/>
      <c r="M2" s="24"/>
      <c r="N2" s="24"/>
      <c r="O2" s="24"/>
      <c r="P2" s="24"/>
    </row>
    <row r="3" spans="2:16" ht="25.9" customHeight="1" x14ac:dyDescent="0.25">
      <c r="B3" s="24"/>
      <c r="C3" s="24"/>
      <c r="D3" s="24"/>
      <c r="E3" s="24"/>
      <c r="F3" s="24"/>
      <c r="G3" s="24"/>
      <c r="H3" s="24"/>
      <c r="I3" s="24"/>
      <c r="J3" s="24"/>
      <c r="K3" s="24"/>
      <c r="L3" s="24"/>
      <c r="M3" s="24"/>
      <c r="N3" s="24"/>
      <c r="O3" s="24"/>
      <c r="P3" s="24"/>
    </row>
    <row r="4" spans="2:16" ht="25.9" customHeight="1" x14ac:dyDescent="0.25">
      <c r="B4" s="24"/>
      <c r="C4" s="24"/>
      <c r="D4" s="24"/>
      <c r="E4" s="24"/>
      <c r="F4" s="24"/>
      <c r="G4" s="24"/>
      <c r="H4" s="24"/>
      <c r="I4" s="24"/>
      <c r="J4" s="24"/>
      <c r="K4" s="24"/>
      <c r="L4" s="24"/>
      <c r="M4" s="24"/>
      <c r="N4" s="24"/>
      <c r="O4" s="24"/>
      <c r="P4" s="24"/>
    </row>
    <row r="5" spans="2:16" ht="25.9" customHeight="1" x14ac:dyDescent="0.25">
      <c r="B5" s="24"/>
      <c r="C5" s="24"/>
      <c r="D5" s="24"/>
      <c r="E5" s="24"/>
      <c r="F5" s="24"/>
      <c r="G5" s="24"/>
      <c r="H5" s="24"/>
      <c r="I5" s="24"/>
      <c r="J5" s="24"/>
      <c r="K5" s="24"/>
      <c r="L5" s="24"/>
      <c r="M5" s="24"/>
      <c r="N5" s="24"/>
      <c r="O5" s="24"/>
      <c r="P5" s="24"/>
    </row>
    <row r="6" spans="2:16" ht="25.9" customHeight="1" x14ac:dyDescent="0.25">
      <c r="B6" s="24"/>
      <c r="C6" s="24"/>
      <c r="D6" s="24"/>
      <c r="E6" s="24"/>
      <c r="F6" s="24"/>
      <c r="G6" s="24"/>
      <c r="H6" s="24"/>
      <c r="I6" s="24"/>
      <c r="J6" s="24"/>
      <c r="K6" s="24"/>
      <c r="L6" s="24"/>
      <c r="M6" s="24"/>
      <c r="N6" s="24"/>
      <c r="O6" s="24"/>
      <c r="P6" s="24"/>
    </row>
    <row r="7" spans="2:16" ht="25.9" customHeight="1" x14ac:dyDescent="0.25">
      <c r="B7" s="24"/>
      <c r="C7" s="24"/>
      <c r="D7" s="24"/>
      <c r="E7" s="24"/>
      <c r="F7" s="24"/>
      <c r="G7" s="24"/>
      <c r="H7" s="24"/>
      <c r="I7" s="24"/>
      <c r="J7" s="24"/>
      <c r="K7" s="24"/>
      <c r="L7" s="24"/>
      <c r="M7" s="58"/>
      <c r="N7" s="24"/>
      <c r="O7" s="24"/>
      <c r="P7" s="24"/>
    </row>
    <row r="8" spans="2:16" ht="25.9" customHeight="1" x14ac:dyDescent="0.9">
      <c r="B8" s="76"/>
      <c r="C8" s="76"/>
      <c r="D8" s="76"/>
      <c r="E8" s="76"/>
      <c r="F8" s="76"/>
      <c r="G8" s="76"/>
      <c r="H8" s="76"/>
      <c r="I8" s="76"/>
      <c r="J8" s="76"/>
      <c r="K8" s="76"/>
      <c r="L8" s="76"/>
      <c r="M8" s="77"/>
      <c r="N8" s="76"/>
      <c r="O8" s="76"/>
      <c r="P8" s="76"/>
    </row>
    <row r="9" spans="2:16" ht="25.9" customHeight="1" x14ac:dyDescent="0.25">
      <c r="B9" s="24"/>
      <c r="C9" s="24"/>
      <c r="D9" s="24"/>
      <c r="E9" s="24"/>
      <c r="F9" s="24"/>
      <c r="G9" s="24"/>
      <c r="H9" s="24"/>
      <c r="I9" s="24"/>
      <c r="J9" s="24"/>
      <c r="K9" s="24"/>
      <c r="L9" s="24"/>
      <c r="M9" s="24"/>
      <c r="N9" s="24"/>
      <c r="O9" s="24"/>
      <c r="P9" s="24"/>
    </row>
    <row r="10" spans="2:16" ht="25.9" customHeight="1" x14ac:dyDescent="0.25">
      <c r="B10" s="24"/>
      <c r="C10" s="24"/>
      <c r="D10" s="24"/>
      <c r="E10" s="24"/>
      <c r="F10" s="24"/>
      <c r="G10" s="24"/>
      <c r="H10" s="24"/>
      <c r="I10" s="24"/>
      <c r="J10" s="24"/>
      <c r="K10" s="24"/>
      <c r="L10" s="24"/>
      <c r="M10" s="24"/>
      <c r="N10" s="24"/>
      <c r="O10" s="24"/>
      <c r="P10" s="24"/>
    </row>
    <row r="11" spans="2:16" ht="25.9" customHeight="1" x14ac:dyDescent="0.25">
      <c r="B11" s="24"/>
      <c r="C11" s="24"/>
      <c r="D11" s="24"/>
      <c r="E11" s="24"/>
      <c r="F11" s="24"/>
      <c r="G11" s="24"/>
      <c r="H11" s="24"/>
      <c r="I11" s="24"/>
      <c r="J11" s="24"/>
      <c r="K11" s="24"/>
      <c r="L11" s="24"/>
      <c r="M11" s="24"/>
      <c r="N11" s="24"/>
      <c r="O11" s="24"/>
      <c r="P11" s="24"/>
    </row>
    <row r="12" spans="2:16" ht="25.9" customHeight="1" x14ac:dyDescent="0.25">
      <c r="B12" s="24"/>
      <c r="C12" s="24"/>
      <c r="D12" s="24"/>
      <c r="E12" s="24"/>
      <c r="F12" s="24"/>
      <c r="G12" s="24"/>
      <c r="H12" s="24"/>
      <c r="I12" s="24"/>
      <c r="K12" s="24"/>
      <c r="L12" s="24"/>
      <c r="M12" s="24"/>
      <c r="N12" s="24"/>
      <c r="O12" s="24"/>
      <c r="P12" s="24"/>
    </row>
    <row r="13" spans="2:16" ht="25.9" customHeight="1" x14ac:dyDescent="0.25">
      <c r="B13" s="24"/>
      <c r="C13" s="24"/>
      <c r="D13" s="24"/>
      <c r="E13" s="24"/>
      <c r="F13" s="24"/>
      <c r="G13" s="24"/>
      <c r="H13" s="24"/>
      <c r="I13" s="24"/>
      <c r="J13" s="24"/>
      <c r="K13" s="24"/>
      <c r="L13" s="24"/>
      <c r="M13" s="24"/>
      <c r="N13" s="24"/>
      <c r="O13" s="24"/>
      <c r="P13" s="24"/>
    </row>
    <row r="14" spans="2:16" ht="25.9" customHeight="1" x14ac:dyDescent="0.25">
      <c r="B14" s="24"/>
      <c r="C14" s="24"/>
      <c r="D14" s="24"/>
      <c r="E14" s="24"/>
      <c r="F14" s="24"/>
      <c r="G14" s="24"/>
      <c r="H14" s="24"/>
      <c r="I14" s="24"/>
      <c r="K14" s="24"/>
      <c r="L14" s="24"/>
      <c r="M14" s="24"/>
      <c r="N14" s="24"/>
      <c r="O14" s="24"/>
      <c r="P14" s="24"/>
    </row>
    <row r="15" spans="2:16" ht="25.9" customHeight="1" x14ac:dyDescent="0.25">
      <c r="B15" s="24"/>
      <c r="C15" s="24"/>
      <c r="D15" s="24"/>
      <c r="E15" s="24"/>
      <c r="F15" s="24"/>
      <c r="G15" s="24"/>
      <c r="H15" s="24"/>
      <c r="J15" s="24"/>
      <c r="K15" s="24"/>
      <c r="L15" s="24"/>
      <c r="M15" s="24"/>
      <c r="N15" s="24"/>
      <c r="O15" s="24"/>
      <c r="P15" s="24"/>
    </row>
    <row r="16" spans="2:16" ht="25.9" customHeight="1" x14ac:dyDescent="0.25">
      <c r="B16" s="24"/>
      <c r="C16" s="24"/>
      <c r="D16" s="24"/>
      <c r="E16" s="24"/>
      <c r="F16" s="24"/>
      <c r="G16" s="24"/>
      <c r="H16" s="24"/>
      <c r="K16" s="24"/>
      <c r="L16" s="24"/>
      <c r="M16" s="24"/>
      <c r="N16" s="24"/>
      <c r="O16" s="24"/>
      <c r="P16" s="24"/>
    </row>
    <row r="17" spans="2:16" ht="25.9" customHeight="1" x14ac:dyDescent="0.25">
      <c r="B17" s="24"/>
      <c r="C17" s="24"/>
      <c r="D17" s="24"/>
      <c r="E17" s="24"/>
      <c r="F17" s="24"/>
      <c r="G17" s="24"/>
      <c r="H17" s="24"/>
      <c r="J17" s="24"/>
      <c r="K17" s="24"/>
      <c r="L17" s="24"/>
      <c r="M17" s="24"/>
      <c r="N17" s="24"/>
      <c r="O17" s="24"/>
      <c r="P17" s="24"/>
    </row>
    <row r="18" spans="2:16" ht="25.9" customHeight="1" x14ac:dyDescent="0.25">
      <c r="B18" s="24"/>
      <c r="C18" s="24"/>
      <c r="D18" s="24"/>
      <c r="E18" s="24"/>
      <c r="G18" s="24"/>
      <c r="H18" s="24"/>
      <c r="I18" s="24"/>
      <c r="J18" s="24"/>
      <c r="K18" s="24"/>
      <c r="L18" s="24"/>
      <c r="M18" s="24"/>
      <c r="N18" s="24"/>
      <c r="O18" s="24"/>
      <c r="P18" s="24"/>
    </row>
    <row r="19" spans="2:16" ht="25.9" customHeight="1" x14ac:dyDescent="0.3">
      <c r="K19" s="32" t="s">
        <v>114</v>
      </c>
    </row>
    <row r="20" spans="2:16" ht="25.9" customHeight="1" x14ac:dyDescent="0.25">
      <c r="K20" s="24" t="s">
        <v>132</v>
      </c>
    </row>
    <row r="23" spans="2:16" ht="25.9" customHeight="1" x14ac:dyDescent="0.15">
      <c r="H23" s="8"/>
      <c r="I23" s="8"/>
      <c r="J23" s="8"/>
      <c r="K23" s="8"/>
      <c r="L23" s="8"/>
      <c r="M23" s="8"/>
      <c r="N23" s="8"/>
    </row>
    <row r="37" spans="13:13" ht="25.9" customHeight="1" x14ac:dyDescent="0.15">
      <c r="M37" s="19"/>
    </row>
  </sheetData>
  <customSheetViews>
    <customSheetView guid="{C5FC5267-B1F0-4E5F-BFA8-DC8FDF06BFC8}"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1"/>
      <headerFooter alignWithMargins="0"/>
    </customSheetView>
    <customSheetView guid="{92523B11-7F5F-42BC-BBF6-5F3045D201E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
      <headerFooter alignWithMargins="0"/>
    </customSheetView>
    <customSheetView guid="{D4ED3D51-8C81-469C-A1BB-93626E9E5B04}" showPageBreaks="1" printArea="1">
      <selection activeCell="A17" sqref="A17:O17"/>
      <pageMargins left="0.39370078740157483" right="0.39370078740157483" top="0.39370078740157483" bottom="0.39370078740157483" header="0.39370078740157483" footer="0.19685039370078741"/>
      <printOptions horizontalCentered="1"/>
      <pageSetup paperSize="9" orientation="landscape" r:id="rId3"/>
      <headerFooter alignWithMargins="0"/>
    </customSheetView>
    <customSheetView guid="{F87F99E6-B7C4-4E61-B317-054F06EA9E84}"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4"/>
      <headerFooter alignWithMargins="0"/>
    </customSheetView>
    <customSheetView guid="{EEDB9977-F0CE-48BA-902F-07FAF6DC33CE}" scale="85" showPageBreaks="1" view="pageBreakPreview">
      <selection activeCell="J41" sqref="J41"/>
      <pageMargins left="0.39370078740157483" right="0.39370078740157483" top="0.39370078740157483" bottom="0.39370078740157483" header="0.39370078740157483" footer="0.19685039370078741"/>
      <printOptions horizontalCentered="1"/>
      <pageSetup paperSize="9" orientation="landscape" r:id="rId5"/>
      <headerFooter alignWithMargins="0"/>
    </customSheetView>
    <customSheetView guid="{92AA98D0-3641-41E5-BE32-988DB4925F3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6"/>
      <headerFooter alignWithMargins="0"/>
    </customSheetView>
    <customSheetView guid="{82219591-BF33-4F7E-956A-68A9B1134D69}"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7"/>
      <headerFooter alignWithMargins="0"/>
    </customSheetView>
    <customSheetView guid="{9D14BA31-E72B-4031-B090-3F6BAB65EBA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8"/>
      <headerFooter alignWithMargins="0"/>
    </customSheetView>
    <customSheetView guid="{44901EA5-CBBD-4248-86D1-E593DA17A662}" scale="70" showPageBreaks="1" view="pageBreakPreview">
      <pageMargins left="0.39370078740157483" right="0.39370078740157483" top="0.39370078740157483" bottom="0.39370078740157483" header="0.39370078740157483" footer="0.19685039370078741"/>
      <printOptions horizontalCentered="1"/>
      <pageSetup paperSize="9" orientation="landscape" r:id="rId9"/>
      <headerFooter alignWithMargins="0">
        <oddFooter>&amp;A</oddFooter>
      </headerFooter>
    </customSheetView>
    <customSheetView guid="{5EF61517-25A8-484F-A4E0-7DF495CADB5E}"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0"/>
      <headerFooter alignWithMargins="0">
        <oddFooter>&amp;A</oddFooter>
      </headerFooter>
    </customSheetView>
    <customSheetView guid="{459C08AC-0C1D-48EF-8CA3-9D4EA6E4B19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1"/>
      <headerFooter alignWithMargins="0">
        <oddFooter>&amp;A</oddFooter>
      </headerFooter>
    </customSheetView>
    <customSheetView guid="{5C3DB702-AFAE-487E-8604-E9254755C8F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2"/>
      <headerFooter alignWithMargins="0">
        <oddFooter>&amp;A</oddFooter>
      </headerFooter>
    </customSheetView>
    <customSheetView guid="{494BEB10-0379-49D2-B16C-912887E28C8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3"/>
      <headerFooter alignWithMargins="0"/>
    </customSheetView>
    <customSheetView guid="{0BE77594-D573-40F2-A598-4B87650AE426}"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4"/>
      <headerFooter alignWithMargins="0"/>
    </customSheetView>
    <customSheetView guid="{BA4ACC22-3FDE-4B7E-98AD-77607FB9548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5"/>
      <headerFooter alignWithMargins="0"/>
    </customSheetView>
    <customSheetView guid="{999B2A32-316B-408F-898D-B1209B1AE33E}"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6"/>
      <headerFooter alignWithMargins="0"/>
    </customSheetView>
    <customSheetView guid="{EC63279B-639B-45FF-9512-5DCF9DA4CD0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7"/>
      <headerFooter alignWithMargins="0"/>
    </customSheetView>
    <customSheetView guid="{C0584FBA-CA15-4392-BD5F-A0A5726DB31D}" scale="85" showPageBreaks="1" view="pageBreakPreview" topLeftCell="A7">
      <selection activeCell="K16" sqref="K16"/>
      <pageMargins left="0.39370078740157483" right="0.39370078740157483" top="0.39370078740157483" bottom="0.39370078740157483" header="0.39370078740157483" footer="0.19685039370078741"/>
      <printOptions horizontalCentered="1"/>
      <pageSetup paperSize="9" orientation="landscape" r:id="rId18"/>
      <headerFooter alignWithMargins="0"/>
    </customSheetView>
    <customSheetView guid="{2850F775-3358-4069-B70B-A68B9395E65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9"/>
      <headerFooter alignWithMargins="0"/>
    </customSheetView>
    <customSheetView guid="{876E7550-E50F-4AAE-BF4C-461ED15B5E05}"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0"/>
      <headerFooter alignWithMargins="0"/>
    </customSheetView>
    <customSheetView guid="{13AE57B1-B20B-44A8-9DC0-260FC29C756B}"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1"/>
      <headerFooter alignWithMargins="0"/>
    </customSheetView>
  </customSheetViews>
  <phoneticPr fontId="2"/>
  <printOptions horizontalCentered="1"/>
  <pageMargins left="0" right="0" top="0.39370078740157483" bottom="0.39370078740157483" header="0.39370078740157483" footer="0.19685039370078741"/>
  <pageSetup paperSize="9" orientation="landscape" r:id="rId22"/>
  <headerFooter alignWithMargins="0"/>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70" zoomScaleNormal="70" zoomScaleSheetLayoutView="70" workbookViewId="0">
      <selection sqref="A1:J1"/>
    </sheetView>
  </sheetViews>
  <sheetFormatPr defaultColWidth="8.375" defaultRowHeight="13.5" x14ac:dyDescent="0.15"/>
  <cols>
    <col min="1" max="1" width="2.75" style="4" customWidth="1"/>
    <col min="2" max="2" width="34.875" style="4" customWidth="1"/>
    <col min="3" max="3" width="17.75" style="4" hidden="1" customWidth="1"/>
    <col min="4" max="4" width="18.125" style="4" hidden="1" customWidth="1"/>
    <col min="5" max="5" width="16.625" style="4" hidden="1" customWidth="1"/>
    <col min="6" max="6" width="16.625" style="4" customWidth="1"/>
    <col min="7" max="7" width="22.75" style="4" customWidth="1"/>
    <col min="8" max="10" width="22.75" style="15" customWidth="1"/>
    <col min="11" max="16384" width="8.375" style="4"/>
  </cols>
  <sheetData>
    <row r="1" spans="1:13" ht="37.5" customHeight="1" x14ac:dyDescent="0.15">
      <c r="A1" s="312" t="s">
        <v>148</v>
      </c>
      <c r="B1" s="312"/>
      <c r="C1" s="312"/>
      <c r="D1" s="312"/>
      <c r="E1" s="312"/>
      <c r="F1" s="312"/>
      <c r="G1" s="312"/>
      <c r="H1" s="312"/>
      <c r="I1" s="312"/>
      <c r="J1" s="312"/>
      <c r="K1" s="274"/>
      <c r="L1" s="275"/>
      <c r="M1" s="62"/>
    </row>
    <row r="2" spans="1:13" ht="10.15" customHeight="1" x14ac:dyDescent="0.15">
      <c r="A2" s="72"/>
      <c r="B2" s="72"/>
      <c r="C2" s="72"/>
      <c r="D2" s="72"/>
      <c r="E2" s="72"/>
      <c r="F2" s="72"/>
      <c r="G2" s="72"/>
      <c r="H2" s="72"/>
      <c r="I2" s="72"/>
      <c r="J2" s="72"/>
      <c r="K2" s="70"/>
      <c r="M2" s="62"/>
    </row>
    <row r="3" spans="1:13" ht="10.15" customHeight="1" x14ac:dyDescent="0.15">
      <c r="A3" s="20"/>
      <c r="B3" s="20"/>
      <c r="C3" s="20"/>
      <c r="D3" s="20"/>
      <c r="E3" s="20"/>
      <c r="F3" s="20"/>
      <c r="G3" s="20"/>
      <c r="H3" s="20"/>
      <c r="I3" s="20"/>
      <c r="J3" s="20"/>
    </row>
    <row r="4" spans="1:13" ht="24" customHeight="1" x14ac:dyDescent="0.15">
      <c r="A4" s="20"/>
      <c r="B4" s="20"/>
      <c r="C4" s="20"/>
      <c r="D4" s="20"/>
      <c r="E4" s="20"/>
      <c r="F4" s="21"/>
      <c r="G4" s="21"/>
      <c r="H4" s="21"/>
      <c r="I4" s="21"/>
      <c r="J4" s="21" t="s">
        <v>23</v>
      </c>
    </row>
    <row r="5" spans="1:13" ht="18" customHeight="1" x14ac:dyDescent="0.15">
      <c r="A5" s="20"/>
      <c r="B5" s="20"/>
      <c r="C5" s="190" t="s">
        <v>59</v>
      </c>
      <c r="D5" s="259" t="s">
        <v>60</v>
      </c>
      <c r="E5" s="190" t="s">
        <v>61</v>
      </c>
      <c r="F5" s="190" t="s">
        <v>62</v>
      </c>
      <c r="G5" s="190" t="s">
        <v>63</v>
      </c>
      <c r="H5" s="190" t="s">
        <v>115</v>
      </c>
      <c r="I5" s="294" t="s">
        <v>133</v>
      </c>
      <c r="J5" s="251" t="s">
        <v>155</v>
      </c>
    </row>
    <row r="6" spans="1:13" s="198" customFormat="1" ht="18" customHeight="1" thickBot="1" x14ac:dyDescent="0.2">
      <c r="A6" s="197"/>
      <c r="B6" s="200"/>
      <c r="C6" s="201" t="s">
        <v>57</v>
      </c>
      <c r="D6" s="201" t="s">
        <v>57</v>
      </c>
      <c r="E6" s="201" t="s">
        <v>57</v>
      </c>
      <c r="F6" s="201" t="s">
        <v>57</v>
      </c>
      <c r="G6" s="201" t="s">
        <v>57</v>
      </c>
      <c r="H6" s="201" t="s">
        <v>57</v>
      </c>
      <c r="I6" s="201" t="s">
        <v>57</v>
      </c>
      <c r="J6" s="201" t="s">
        <v>57</v>
      </c>
    </row>
    <row r="7" spans="1:13" ht="22.15" customHeight="1" thickTop="1" x14ac:dyDescent="0.15">
      <c r="A7" s="20"/>
      <c r="B7" s="152" t="s">
        <v>71</v>
      </c>
      <c r="C7" s="202">
        <v>257852</v>
      </c>
      <c r="D7" s="202">
        <v>255143</v>
      </c>
      <c r="E7" s="202">
        <v>245387</v>
      </c>
      <c r="F7" s="203">
        <v>227209</v>
      </c>
      <c r="G7" s="203">
        <v>235921</v>
      </c>
      <c r="H7" s="203">
        <v>292779</v>
      </c>
      <c r="I7" s="203">
        <v>443615</v>
      </c>
      <c r="J7" s="203">
        <v>422365</v>
      </c>
    </row>
    <row r="8" spans="1:13" s="195" customFormat="1" ht="18" customHeight="1" x14ac:dyDescent="0.25">
      <c r="A8" s="194"/>
      <c r="B8" s="204" t="s">
        <v>124</v>
      </c>
      <c r="C8" s="205">
        <v>32522</v>
      </c>
      <c r="D8" s="205">
        <v>32738</v>
      </c>
      <c r="E8" s="205">
        <v>33648</v>
      </c>
      <c r="F8" s="206">
        <v>31225</v>
      </c>
      <c r="G8" s="206">
        <v>32498</v>
      </c>
      <c r="H8" s="206">
        <v>35546</v>
      </c>
      <c r="I8" s="206">
        <v>47016</v>
      </c>
      <c r="J8" s="206">
        <v>47936</v>
      </c>
    </row>
    <row r="9" spans="1:13" ht="18" customHeight="1" x14ac:dyDescent="0.15">
      <c r="A9" s="20"/>
      <c r="B9" s="193" t="s">
        <v>123</v>
      </c>
      <c r="C9" s="221"/>
      <c r="D9" s="191">
        <v>0.12831235816777259</v>
      </c>
      <c r="E9" s="191">
        <v>0.13712217843651048</v>
      </c>
      <c r="F9" s="192">
        <v>0.13742853496120311</v>
      </c>
      <c r="G9" s="192">
        <v>0.13774950089224783</v>
      </c>
      <c r="H9" s="192">
        <v>0.12141014539750711</v>
      </c>
      <c r="I9" s="192">
        <v>0.106</v>
      </c>
      <c r="J9" s="192">
        <v>0.113</v>
      </c>
    </row>
    <row r="10" spans="1:13" s="195" customFormat="1" ht="18" customHeight="1" x14ac:dyDescent="0.25">
      <c r="A10" s="194"/>
      <c r="B10" s="204" t="s">
        <v>3</v>
      </c>
      <c r="C10" s="205">
        <v>27416</v>
      </c>
      <c r="D10" s="205">
        <v>26376</v>
      </c>
      <c r="E10" s="205">
        <v>25859</v>
      </c>
      <c r="F10" s="206">
        <v>24346</v>
      </c>
      <c r="G10" s="206">
        <v>24379</v>
      </c>
      <c r="H10" s="206">
        <v>27976</v>
      </c>
      <c r="I10" s="206">
        <v>37001</v>
      </c>
      <c r="J10" s="206">
        <v>36469</v>
      </c>
    </row>
    <row r="11" spans="1:13" ht="18" customHeight="1" x14ac:dyDescent="0.15">
      <c r="A11" s="20"/>
      <c r="B11" s="193" t="s">
        <v>123</v>
      </c>
      <c r="C11" s="221"/>
      <c r="D11" s="191">
        <v>0.10337732173722188</v>
      </c>
      <c r="E11" s="191">
        <v>0.10538048062855815</v>
      </c>
      <c r="F11" s="192">
        <v>0.10715244554573103</v>
      </c>
      <c r="G11" s="192">
        <v>0.10333543855782232</v>
      </c>
      <c r="H11" s="192">
        <v>9.5553169058876522E-2</v>
      </c>
      <c r="I11" s="192">
        <v>8.3000000000000004E-2</v>
      </c>
      <c r="J11" s="192">
        <v>8.5999999999999993E-2</v>
      </c>
    </row>
    <row r="12" spans="1:13" s="195" customFormat="1" ht="18" customHeight="1" x14ac:dyDescent="0.25">
      <c r="A12" s="194"/>
      <c r="B12" s="204" t="s">
        <v>4</v>
      </c>
      <c r="C12" s="205">
        <v>5106</v>
      </c>
      <c r="D12" s="205">
        <v>6362</v>
      </c>
      <c r="E12" s="205">
        <v>7788</v>
      </c>
      <c r="F12" s="206">
        <v>6879</v>
      </c>
      <c r="G12" s="206">
        <v>8119</v>
      </c>
      <c r="H12" s="206">
        <v>7570</v>
      </c>
      <c r="I12" s="206">
        <v>10014</v>
      </c>
      <c r="J12" s="206">
        <v>11467</v>
      </c>
      <c r="K12" s="196"/>
    </row>
    <row r="13" spans="1:13" ht="18" customHeight="1" x14ac:dyDescent="0.15">
      <c r="A13" s="20"/>
      <c r="B13" s="193" t="s">
        <v>123</v>
      </c>
      <c r="C13" s="221"/>
      <c r="D13" s="191">
        <v>2.493503643055071E-2</v>
      </c>
      <c r="E13" s="191">
        <v>3.1737622612444831E-2</v>
      </c>
      <c r="F13" s="192">
        <v>3.0276089415472097E-2</v>
      </c>
      <c r="G13" s="192">
        <v>3.4414062334425503E-2</v>
      </c>
      <c r="H13" s="192">
        <v>2.5856976338630589E-2</v>
      </c>
      <c r="I13" s="192">
        <v>2.3E-2</v>
      </c>
      <c r="J13" s="192">
        <v>2.7E-2</v>
      </c>
      <c r="K13" s="18"/>
    </row>
    <row r="14" spans="1:13" ht="22.15" customHeight="1" x14ac:dyDescent="0.15">
      <c r="A14" s="20"/>
      <c r="B14" s="153" t="s">
        <v>5</v>
      </c>
      <c r="C14" s="207">
        <v>740</v>
      </c>
      <c r="D14" s="207">
        <v>1302</v>
      </c>
      <c r="E14" s="207">
        <v>119</v>
      </c>
      <c r="F14" s="208">
        <v>464</v>
      </c>
      <c r="G14" s="208">
        <v>621</v>
      </c>
      <c r="H14" s="208">
        <v>289</v>
      </c>
      <c r="I14" s="208">
        <v>122</v>
      </c>
      <c r="J14" s="208" t="s">
        <v>166</v>
      </c>
    </row>
    <row r="15" spans="1:13" ht="22.15" customHeight="1" x14ac:dyDescent="0.15">
      <c r="A15" s="20"/>
      <c r="B15" s="153" t="s">
        <v>122</v>
      </c>
      <c r="C15" s="207">
        <v>5847</v>
      </c>
      <c r="D15" s="207">
        <v>7664</v>
      </c>
      <c r="E15" s="207">
        <v>7908</v>
      </c>
      <c r="F15" s="208">
        <v>7343</v>
      </c>
      <c r="G15" s="208">
        <v>8740</v>
      </c>
      <c r="H15" s="208">
        <v>7859</v>
      </c>
      <c r="I15" s="208">
        <v>10137</v>
      </c>
      <c r="J15" s="208">
        <v>11241</v>
      </c>
    </row>
    <row r="16" spans="1:13" ht="22.15" customHeight="1" x14ac:dyDescent="0.15">
      <c r="A16" s="20"/>
      <c r="B16" s="153" t="s">
        <v>147</v>
      </c>
      <c r="C16" s="207"/>
      <c r="D16" s="283">
        <v>-382</v>
      </c>
      <c r="E16" s="286">
        <v>-329</v>
      </c>
      <c r="F16" s="284">
        <v>488</v>
      </c>
      <c r="G16" s="284">
        <v>559</v>
      </c>
      <c r="H16" s="284">
        <v>1789</v>
      </c>
      <c r="I16" s="284">
        <v>-850</v>
      </c>
      <c r="J16" s="284">
        <v>3230</v>
      </c>
    </row>
    <row r="17" spans="1:12" ht="22.15" customHeight="1" thickBot="1" x14ac:dyDescent="0.2">
      <c r="A17" s="20"/>
      <c r="B17" s="209" t="s">
        <v>125</v>
      </c>
      <c r="C17" s="202">
        <v>3877</v>
      </c>
      <c r="D17" s="202">
        <v>4416</v>
      </c>
      <c r="E17" s="202">
        <v>5437</v>
      </c>
      <c r="F17" s="203">
        <v>6975</v>
      </c>
      <c r="G17" s="203">
        <v>6490</v>
      </c>
      <c r="H17" s="203">
        <v>8014</v>
      </c>
      <c r="I17" s="203">
        <v>5852</v>
      </c>
      <c r="J17" s="203">
        <v>11399</v>
      </c>
    </row>
    <row r="18" spans="1:12" ht="22.15" customHeight="1" thickTop="1" x14ac:dyDescent="0.15">
      <c r="A18" s="20"/>
      <c r="B18" s="210" t="s">
        <v>100</v>
      </c>
      <c r="C18" s="211" t="s">
        <v>101</v>
      </c>
      <c r="D18" s="212">
        <v>156.28</v>
      </c>
      <c r="E18" s="212">
        <v>192.43</v>
      </c>
      <c r="F18" s="212">
        <v>249.43</v>
      </c>
      <c r="G18" s="212">
        <v>236.58</v>
      </c>
      <c r="H18" s="212">
        <v>292.07</v>
      </c>
      <c r="I18" s="212">
        <v>213.21</v>
      </c>
      <c r="J18" s="212">
        <v>415.07</v>
      </c>
      <c r="K18" s="62"/>
    </row>
    <row r="19" spans="1:12" ht="22.15" customHeight="1" x14ac:dyDescent="0.15">
      <c r="A19" s="20"/>
      <c r="B19" s="153" t="s">
        <v>102</v>
      </c>
      <c r="C19" s="213"/>
      <c r="D19" s="214">
        <v>40</v>
      </c>
      <c r="E19" s="214">
        <v>55</v>
      </c>
      <c r="F19" s="214">
        <v>60</v>
      </c>
      <c r="G19" s="214">
        <v>70</v>
      </c>
      <c r="H19" s="214">
        <v>80</v>
      </c>
      <c r="I19" s="214">
        <v>70</v>
      </c>
      <c r="J19" s="214">
        <v>80</v>
      </c>
      <c r="K19" s="63"/>
    </row>
    <row r="20" spans="1:12" ht="22.15" customHeight="1" thickBot="1" x14ac:dyDescent="0.2">
      <c r="A20" s="20"/>
      <c r="B20" s="159" t="s">
        <v>103</v>
      </c>
      <c r="C20" s="215" t="s">
        <v>104</v>
      </c>
      <c r="D20" s="282">
        <v>25.6</v>
      </c>
      <c r="E20" s="282">
        <v>28.6</v>
      </c>
      <c r="F20" s="282">
        <v>24.1</v>
      </c>
      <c r="G20" s="282">
        <v>29.6</v>
      </c>
      <c r="H20" s="282">
        <v>27.4</v>
      </c>
      <c r="I20" s="282">
        <v>32.799999999999997</v>
      </c>
      <c r="J20" s="282">
        <v>19.3</v>
      </c>
      <c r="K20" s="63"/>
    </row>
    <row r="21" spans="1:12" ht="22.15" customHeight="1" thickTop="1" x14ac:dyDescent="0.15">
      <c r="A21" s="20"/>
      <c r="B21" s="152" t="s">
        <v>7</v>
      </c>
      <c r="C21" s="202">
        <v>126028</v>
      </c>
      <c r="D21" s="202">
        <v>127948</v>
      </c>
      <c r="E21" s="202">
        <v>123830</v>
      </c>
      <c r="F21" s="203">
        <v>123643</v>
      </c>
      <c r="G21" s="203">
        <v>128755</v>
      </c>
      <c r="H21" s="269">
        <v>213761</v>
      </c>
      <c r="I21" s="269">
        <v>207638</v>
      </c>
      <c r="J21" s="269">
        <v>237004</v>
      </c>
      <c r="K21" s="15"/>
    </row>
    <row r="22" spans="1:12" ht="22.15" customHeight="1" x14ac:dyDescent="0.15">
      <c r="A22" s="20"/>
      <c r="B22" s="153" t="s">
        <v>8</v>
      </c>
      <c r="C22" s="155">
        <v>12133</v>
      </c>
      <c r="D22" s="155">
        <v>12133</v>
      </c>
      <c r="E22" s="155">
        <v>12133</v>
      </c>
      <c r="F22" s="216">
        <v>12133</v>
      </c>
      <c r="G22" s="216">
        <v>12133</v>
      </c>
      <c r="H22" s="270">
        <v>12133</v>
      </c>
      <c r="I22" s="270">
        <v>12133</v>
      </c>
      <c r="J22" s="270">
        <v>12133</v>
      </c>
      <c r="K22" s="15"/>
    </row>
    <row r="23" spans="1:12" ht="22.15" customHeight="1" x14ac:dyDescent="0.15">
      <c r="A23" s="20"/>
      <c r="B23" s="153" t="s">
        <v>52</v>
      </c>
      <c r="C23" s="155">
        <v>52923</v>
      </c>
      <c r="D23" s="155">
        <v>56538</v>
      </c>
      <c r="E23" s="155">
        <v>60702</v>
      </c>
      <c r="F23" s="216">
        <v>64481</v>
      </c>
      <c r="G23" s="216">
        <v>69127</v>
      </c>
      <c r="H23" s="270">
        <v>75272</v>
      </c>
      <c r="I23" s="270">
        <v>79097</v>
      </c>
      <c r="J23" s="270">
        <v>89045</v>
      </c>
      <c r="K23" s="15"/>
    </row>
    <row r="24" spans="1:12" ht="22.15" customHeight="1" x14ac:dyDescent="0.15">
      <c r="A24" s="20"/>
      <c r="B24" s="153" t="s">
        <v>111</v>
      </c>
      <c r="C24" s="207">
        <v>52825</v>
      </c>
      <c r="D24" s="207">
        <v>59603</v>
      </c>
      <c r="E24" s="207">
        <v>61808</v>
      </c>
      <c r="F24" s="208">
        <v>65932</v>
      </c>
      <c r="G24" s="208">
        <v>70631</v>
      </c>
      <c r="H24" s="270">
        <v>84259</v>
      </c>
      <c r="I24" s="270">
        <v>86250</v>
      </c>
      <c r="J24" s="270">
        <v>95062</v>
      </c>
      <c r="K24" s="15"/>
    </row>
    <row r="25" spans="1:12" ht="22.15" customHeight="1" x14ac:dyDescent="0.15">
      <c r="A25" s="20"/>
      <c r="B25" s="217" t="s">
        <v>112</v>
      </c>
      <c r="C25" s="218">
        <v>0.4191528866601073</v>
      </c>
      <c r="D25" s="218">
        <v>0.46583768405914905</v>
      </c>
      <c r="E25" s="218">
        <v>0.49878187245658279</v>
      </c>
      <c r="F25" s="218">
        <v>0.52400000000000002</v>
      </c>
      <c r="G25" s="218">
        <v>0.54798730893475722</v>
      </c>
      <c r="H25" s="289">
        <v>0.35799999999999998</v>
      </c>
      <c r="I25" s="289">
        <v>0.377</v>
      </c>
      <c r="J25" s="311">
        <v>0.38400000000000001</v>
      </c>
      <c r="K25" s="15"/>
    </row>
    <row r="26" spans="1:12" s="15" customFormat="1" ht="22.15" customHeight="1" x14ac:dyDescent="0.15">
      <c r="A26" s="20"/>
      <c r="B26" s="153" t="s">
        <v>121</v>
      </c>
      <c r="C26" s="207">
        <v>12172</v>
      </c>
      <c r="D26" s="207">
        <v>14178</v>
      </c>
      <c r="E26" s="207">
        <v>12302</v>
      </c>
      <c r="F26" s="208">
        <v>9486</v>
      </c>
      <c r="G26" s="208">
        <v>8547</v>
      </c>
      <c r="H26" s="270">
        <v>32538</v>
      </c>
      <c r="I26" s="270">
        <v>27373</v>
      </c>
      <c r="J26" s="270">
        <v>35967</v>
      </c>
    </row>
    <row r="27" spans="1:12" ht="22.15" customHeight="1" thickBot="1" x14ac:dyDescent="0.2">
      <c r="A27" s="20"/>
      <c r="B27" s="219" t="s">
        <v>11</v>
      </c>
      <c r="C27" s="220">
        <v>7.5999999999999998E-2</v>
      </c>
      <c r="D27" s="220">
        <v>7.8E-2</v>
      </c>
      <c r="E27" s="220">
        <v>0.09</v>
      </c>
      <c r="F27" s="220">
        <v>0.109</v>
      </c>
      <c r="G27" s="220">
        <v>9.5000000000000001E-2</v>
      </c>
      <c r="H27" s="220">
        <v>0.109</v>
      </c>
      <c r="I27" s="220">
        <v>7.5999999999999998E-2</v>
      </c>
      <c r="J27" s="46">
        <v>0.13500000000000001</v>
      </c>
      <c r="K27" s="15"/>
    </row>
    <row r="28" spans="1:12" s="195" customFormat="1" ht="16.149999999999999" customHeight="1" thickTop="1" x14ac:dyDescent="0.2">
      <c r="A28" s="60"/>
      <c r="B28" s="222" t="s">
        <v>136</v>
      </c>
      <c r="C28" s="60"/>
      <c r="D28" s="60"/>
      <c r="E28" s="60"/>
      <c r="F28" s="60"/>
      <c r="G28" s="60"/>
      <c r="H28" s="268"/>
      <c r="I28" s="268"/>
      <c r="J28" s="268"/>
      <c r="K28" s="271"/>
    </row>
    <row r="29" spans="1:12" s="198" customFormat="1" ht="13.9" customHeight="1" x14ac:dyDescent="0.15">
      <c r="A29" s="83"/>
      <c r="B29" s="223" t="s">
        <v>126</v>
      </c>
      <c r="C29" s="83"/>
      <c r="D29" s="83"/>
      <c r="E29" s="83"/>
      <c r="F29" s="83"/>
      <c r="G29" s="83"/>
      <c r="H29" s="199"/>
      <c r="I29" s="199"/>
      <c r="J29" s="199"/>
      <c r="K29" s="272"/>
    </row>
    <row r="30" spans="1:12" x14ac:dyDescent="0.15">
      <c r="B30" s="62"/>
      <c r="C30" s="62"/>
      <c r="D30" s="62"/>
      <c r="E30" s="62"/>
      <c r="F30" s="62"/>
      <c r="G30" s="62"/>
      <c r="H30" s="63"/>
      <c r="I30" s="63"/>
      <c r="J30" s="63"/>
    </row>
    <row r="31" spans="1:12" x14ac:dyDescent="0.15">
      <c r="B31" s="62"/>
      <c r="C31" s="62"/>
      <c r="D31" s="62"/>
      <c r="E31" s="63"/>
      <c r="F31" s="63"/>
      <c r="G31" s="63"/>
      <c r="H31" s="63"/>
      <c r="I31" s="63"/>
      <c r="J31" s="63"/>
      <c r="K31" s="15"/>
      <c r="L31" s="15"/>
    </row>
    <row r="32" spans="1:12" x14ac:dyDescent="0.15">
      <c r="B32" s="62"/>
      <c r="C32" s="62"/>
      <c r="D32" s="62"/>
      <c r="E32" s="62"/>
      <c r="F32" s="62"/>
      <c r="G32" s="62"/>
      <c r="H32" s="63"/>
      <c r="I32" s="63"/>
      <c r="J32" s="63"/>
    </row>
    <row r="33" spans="2:11" x14ac:dyDescent="0.15">
      <c r="B33" s="62"/>
      <c r="C33" s="62"/>
      <c r="D33" s="62"/>
      <c r="E33" s="62"/>
      <c r="F33" s="62"/>
      <c r="G33" s="62"/>
      <c r="H33" s="63"/>
      <c r="I33" s="63"/>
      <c r="J33" s="63"/>
    </row>
    <row r="34" spans="2:11" x14ac:dyDescent="0.15">
      <c r="B34" s="62"/>
      <c r="C34" s="62"/>
      <c r="D34" s="62"/>
      <c r="E34" s="62"/>
      <c r="F34" s="62"/>
      <c r="G34" s="62"/>
      <c r="H34" s="63"/>
      <c r="I34" s="63"/>
      <c r="J34" s="63"/>
    </row>
    <row r="45" spans="2:11" x14ac:dyDescent="0.15">
      <c r="K45" s="18"/>
    </row>
  </sheetData>
  <customSheetViews>
    <customSheetView guid="{C5FC5267-B1F0-4E5F-BFA8-DC8FDF06BFC8}" showPageBreaks="1" showGridLines="0" printArea="1" hiddenColumns="1" topLeftCell="A13">
      <selection activeCell="D22" sqref="D22"/>
      <pageMargins left="0.39370078740157483" right="0.39370078740157483" top="0.39370078740157483" bottom="0.39370078740157483" header="0.19685039370078741" footer="0.19685039370078741"/>
      <printOptions horizontalCentered="1"/>
      <pageSetup paperSize="9" orientation="landscape" r:id="rId1"/>
      <headerFooter alignWithMargins="0"/>
    </customSheetView>
    <customSheetView guid="{92523B11-7F5F-42BC-BBF6-5F3045D201E1}"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2"/>
      <headerFooter alignWithMargins="0">
        <oddFooter>&amp;C&amp;A</oddFooter>
      </headerFooter>
    </customSheetView>
    <customSheetView guid="{D4ED3D51-8C81-469C-A1BB-93626E9E5B04}" showPageBreaks="1" showGridLines="0" printArea="1" hiddenColumns="1" topLeftCell="A8">
      <selection activeCell="B26" sqref="B26:I26"/>
      <pageMargins left="0.39370078740157483" right="0.39370078740157483" top="0.39370078740157483" bottom="0.39370078740157483" header="0.19685039370078741" footer="0.19685039370078741"/>
      <printOptions horizontalCentered="1"/>
      <pageSetup paperSize="9" orientation="landscape" r:id="rId3"/>
      <headerFooter alignWithMargins="0"/>
    </customSheetView>
    <customSheetView guid="{F87F99E6-B7C4-4E61-B317-054F06EA9E84}" showPageBreaks="1" showGridLines="0" printArea="1" hiddenColumns="1">
      <selection activeCell="F12" sqref="F12"/>
      <pageMargins left="0.39370078740157483" right="0.39370078740157483" top="0.39370078740157483" bottom="0.39370078740157483" header="0.19685039370078741" footer="0.19685039370078741"/>
      <printOptions horizontalCentered="1"/>
      <pageSetup paperSize="9" orientation="landscape" r:id="rId4"/>
      <headerFooter alignWithMargins="0"/>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9" orientation="landscape" r:id="rId5"/>
      <headerFooter alignWithMargins="0">
        <oddFooter>&amp;C&amp;A</oddFooter>
      </headerFooter>
    </customSheetView>
    <customSheetView guid="{92AA98D0-3641-41E5-BE32-988DB4925F31}" showPageBreaks="1" view="pageBreakPreview">
      <selection activeCell="G31" sqref="G31"/>
      <pageMargins left="0.39370078740157483" right="0.39370078740157483" top="0.39370078740157483" bottom="0.39370078740157483" header="0.19685039370078741" footer="0.19685039370078741"/>
      <printOptions horizontalCentered="1"/>
      <pageSetup paperSize="9" scale="99" orientation="landscape" r:id="rId6"/>
      <headerFooter alignWithMargins="0">
        <oddFooter>&amp;C&amp;A</oddFooter>
      </headerFooter>
    </customSheetView>
    <customSheetView guid="{82219591-BF33-4F7E-956A-68A9B1134D69}" showPageBreaks="1" view="pageBreakPreview">
      <pageMargins left="0.39370078740157483" right="0.39370078740157483" top="0.39370078740157483" bottom="0.39370078740157483" header="0.19685039370078741" footer="0.19685039370078741"/>
      <printOptions horizontalCentered="1"/>
      <pageSetup paperSize="9" scale="99" orientation="landscape" r:id="rId7"/>
      <headerFooter alignWithMargins="0">
        <oddFooter>&amp;C&amp;A</oddFooter>
      </headerFooter>
    </customSheetView>
    <customSheetView guid="{9D14BA31-E72B-4031-B090-3F6BAB65EBA8}" showPageBreaks="1" view="pageBreakPreview" topLeftCell="A7">
      <selection activeCell="I13" sqref="I13"/>
      <pageMargins left="0.39370078740157483" right="0.39370078740157483" top="0.39370078740157483" bottom="0.39370078740157483" header="0.19685039370078741" footer="0.19685039370078741"/>
      <printOptions horizontalCentered="1"/>
      <pageSetup paperSize="9" scale="99" orientation="landscape" r:id="rId8"/>
      <headerFooter alignWithMargins="0">
        <oddFooter>&amp;C&amp;A</oddFooter>
      </headerFooter>
    </customSheetView>
    <customSheetView guid="{494BEB10-0379-49D2-B16C-912887E28C8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9"/>
      <headerFooter alignWithMargins="0">
        <oddFooter>&amp;C&amp;A</oddFooter>
      </headerFooter>
    </customSheetView>
    <customSheetView guid="{0BE77594-D573-40F2-A598-4B87650AE426}"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0"/>
      <headerFooter alignWithMargins="0">
        <oddFooter>&amp;C&amp;A</oddFooter>
      </headerFooter>
    </customSheetView>
    <customSheetView guid="{BA4ACC22-3FDE-4B7E-98AD-77607FB9548A}" showPageBreaks="1" view="pageBreakPreview" topLeftCell="E4">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1"/>
      <headerFooter alignWithMargins="0">
        <oddFooter>&amp;C&amp;A</oddFooter>
      </headerFooter>
    </customSheetView>
    <customSheetView guid="{999B2A32-316B-408F-898D-B1209B1AE33E}"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2"/>
      <headerFooter alignWithMargins="0">
        <oddFooter>&amp;C&amp;A</oddFooter>
      </headerFooter>
    </customSheetView>
    <customSheetView guid="{EC63279B-639B-45FF-9512-5DCF9DA4CD0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3"/>
      <headerFooter alignWithMargins="0">
        <oddFooter>&amp;C&amp;A</oddFooter>
      </headerFooter>
    </customSheetView>
    <customSheetView guid="{C0584FBA-CA15-4392-BD5F-A0A5726DB31D}" showPageBreaks="1" view="pageBreakPreview" topLeftCell="A7">
      <selection activeCell="D31" sqref="D31"/>
      <pageMargins left="0.39370078740157483" right="0.39370078740157483" top="0.39370078740157483" bottom="0.39370078740157483" header="0.19685039370078741" footer="0.19685039370078741"/>
      <printOptions horizontalCentered="1"/>
      <pageSetup paperSize="9" scale="99" orientation="landscape" r:id="rId14"/>
      <headerFooter alignWithMargins="0">
        <oddFooter>&amp;C&amp;A</oddFooter>
      </headerFooter>
    </customSheetView>
    <customSheetView guid="{2850F775-3358-4069-B70B-A68B9395E65A}" showPageBreaks="1" view="pageBreakPreview" topLeftCell="A5">
      <selection activeCell="D19" sqref="D19"/>
      <pageMargins left="0.39370078740157483" right="0.39370078740157483" top="0.39370078740157483" bottom="0.39370078740157483" header="0.19685039370078741" footer="0.19685039370078741"/>
      <printOptions horizontalCentered="1"/>
      <pageSetup paperSize="9" scale="99" orientation="landscape" r:id="rId15"/>
      <headerFooter alignWithMargins="0">
        <oddFooter>&amp;C&amp;A</oddFooter>
      </headerFooter>
    </customSheetView>
    <customSheetView guid="{876E7550-E50F-4AAE-BF4C-461ED15B5E05}"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6"/>
      <headerFooter alignWithMargins="0">
        <oddFooter>&amp;C&amp;A</oddFooter>
      </headerFooter>
    </customSheetView>
    <customSheetView guid="{13AE57B1-B20B-44A8-9DC0-260FC29C756B}"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7"/>
      <headerFooter alignWithMargins="0">
        <oddFooter>&amp;C&amp;A</oddFooter>
      </headerFooter>
    </customSheetView>
  </customSheetViews>
  <mergeCells count="1">
    <mergeCell ref="A1:J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5"/>
  <sheetViews>
    <sheetView showGridLines="0" zoomScale="70" zoomScaleNormal="70" zoomScaleSheetLayoutView="70" workbookViewId="0">
      <selection sqref="A1:J1"/>
    </sheetView>
  </sheetViews>
  <sheetFormatPr defaultColWidth="9" defaultRowHeight="13.5" x14ac:dyDescent="0.15"/>
  <cols>
    <col min="1" max="1" width="2.75" style="4" customWidth="1"/>
    <col min="2" max="2" width="34.875" style="4" customWidth="1"/>
    <col min="3" max="3" width="20.75" style="4" hidden="1" customWidth="1"/>
    <col min="4" max="4" width="15.75" style="4" hidden="1" customWidth="1"/>
    <col min="5" max="5" width="16.625" style="4" hidden="1" customWidth="1"/>
    <col min="6" max="6" width="16.625" style="4" customWidth="1"/>
    <col min="7" max="10" width="22.75" style="4" customWidth="1"/>
    <col min="11" max="11" width="2.75" style="4" customWidth="1"/>
    <col min="12" max="16384" width="9" style="4"/>
  </cols>
  <sheetData>
    <row r="1" spans="1:13" ht="37.5" customHeight="1" x14ac:dyDescent="0.15">
      <c r="A1" s="313" t="s">
        <v>149</v>
      </c>
      <c r="B1" s="313"/>
      <c r="C1" s="313"/>
      <c r="D1" s="313"/>
      <c r="E1" s="313"/>
      <c r="F1" s="313"/>
      <c r="G1" s="313"/>
      <c r="H1" s="313"/>
      <c r="I1" s="313"/>
      <c r="J1" s="313"/>
      <c r="K1" s="274"/>
      <c r="L1" s="275"/>
      <c r="M1" s="62"/>
    </row>
    <row r="2" spans="1:13" ht="10.15" customHeight="1" x14ac:dyDescent="0.15">
      <c r="A2" s="73"/>
      <c r="B2" s="73"/>
      <c r="C2" s="73"/>
      <c r="D2" s="73"/>
      <c r="E2" s="73"/>
      <c r="F2" s="73"/>
      <c r="G2" s="73"/>
      <c r="H2" s="73"/>
      <c r="I2" s="73"/>
      <c r="J2" s="73"/>
      <c r="K2" s="70"/>
    </row>
    <row r="3" spans="1:13" ht="10.15" customHeight="1" x14ac:dyDescent="0.15">
      <c r="A3" s="6"/>
      <c r="B3" s="6"/>
      <c r="C3" s="6"/>
      <c r="D3" s="6"/>
      <c r="E3" s="6"/>
      <c r="F3" s="6"/>
      <c r="G3" s="6"/>
      <c r="H3" s="6"/>
      <c r="I3" s="6"/>
      <c r="J3" s="6"/>
      <c r="K3" s="6"/>
    </row>
    <row r="4" spans="1:13" ht="24" customHeight="1" x14ac:dyDescent="0.15">
      <c r="B4" s="62"/>
      <c r="C4" s="62"/>
      <c r="D4" s="62"/>
      <c r="E4" s="62"/>
      <c r="F4" s="224"/>
      <c r="G4" s="224"/>
      <c r="H4" s="23"/>
      <c r="I4" s="23"/>
      <c r="J4" s="23" t="s">
        <v>23</v>
      </c>
    </row>
    <row r="5" spans="1:13" ht="18" customHeight="1" x14ac:dyDescent="0.15">
      <c r="B5" s="20"/>
      <c r="C5" s="225" t="s">
        <v>59</v>
      </c>
      <c r="D5" s="225" t="s">
        <v>60</v>
      </c>
      <c r="E5" s="225" t="s">
        <v>61</v>
      </c>
      <c r="F5" s="225" t="s">
        <v>62</v>
      </c>
      <c r="G5" s="225" t="s">
        <v>63</v>
      </c>
      <c r="H5" s="225" t="s">
        <v>115</v>
      </c>
      <c r="I5" s="225" t="s">
        <v>133</v>
      </c>
      <c r="J5" s="225" t="s">
        <v>155</v>
      </c>
    </row>
    <row r="6" spans="1:13" ht="18" customHeight="1" thickBot="1" x14ac:dyDescent="0.2">
      <c r="B6" s="167"/>
      <c r="C6" s="162" t="s">
        <v>64</v>
      </c>
      <c r="D6" s="162" t="s">
        <v>64</v>
      </c>
      <c r="E6" s="162" t="s">
        <v>64</v>
      </c>
      <c r="F6" s="162" t="s">
        <v>64</v>
      </c>
      <c r="G6" s="162" t="s">
        <v>64</v>
      </c>
      <c r="H6" s="162" t="s">
        <v>64</v>
      </c>
      <c r="I6" s="162" t="s">
        <v>64</v>
      </c>
      <c r="J6" s="162" t="s">
        <v>64</v>
      </c>
    </row>
    <row r="7" spans="1:13" ht="22.15" customHeight="1" thickTop="1" x14ac:dyDescent="0.15">
      <c r="B7" s="152" t="s">
        <v>1</v>
      </c>
      <c r="C7" s="202">
        <v>122077</v>
      </c>
      <c r="D7" s="202">
        <v>120318</v>
      </c>
      <c r="E7" s="203">
        <v>122975</v>
      </c>
      <c r="F7" s="203">
        <v>109659</v>
      </c>
      <c r="G7" s="203">
        <v>116582</v>
      </c>
      <c r="H7" s="203">
        <v>115383</v>
      </c>
      <c r="I7" s="203">
        <v>230630</v>
      </c>
      <c r="J7" s="203">
        <v>188859</v>
      </c>
    </row>
    <row r="8" spans="1:13" s="195" customFormat="1" ht="18" customHeight="1" x14ac:dyDescent="0.25">
      <c r="B8" s="204" t="s">
        <v>2</v>
      </c>
      <c r="C8" s="205">
        <v>15728</v>
      </c>
      <c r="D8" s="205">
        <v>15796</v>
      </c>
      <c r="E8" s="206">
        <v>16991</v>
      </c>
      <c r="F8" s="206">
        <v>15172</v>
      </c>
      <c r="G8" s="206">
        <v>16218</v>
      </c>
      <c r="H8" s="206">
        <v>16023</v>
      </c>
      <c r="I8" s="206">
        <v>23771</v>
      </c>
      <c r="J8" s="206">
        <v>21641</v>
      </c>
    </row>
    <row r="9" spans="1:13" ht="18" customHeight="1" x14ac:dyDescent="0.15">
      <c r="B9" s="234" t="s">
        <v>58</v>
      </c>
      <c r="C9" s="235">
        <v>0.12883671780925154</v>
      </c>
      <c r="D9" s="235">
        <v>0.13128542695191078</v>
      </c>
      <c r="E9" s="236">
        <v>0.13816629396218744</v>
      </c>
      <c r="F9" s="236">
        <v>0.13835617687558704</v>
      </c>
      <c r="G9" s="236">
        <v>0.13900000000000001</v>
      </c>
      <c r="H9" s="236">
        <v>0.13886941966570263</v>
      </c>
      <c r="I9" s="236">
        <v>0.10299999999999999</v>
      </c>
      <c r="J9" s="236">
        <v>0.115</v>
      </c>
    </row>
    <row r="10" spans="1:13" s="195" customFormat="1" ht="18" customHeight="1" x14ac:dyDescent="0.25">
      <c r="B10" s="242" t="s">
        <v>3</v>
      </c>
      <c r="C10" s="240">
        <v>13534</v>
      </c>
      <c r="D10" s="240">
        <v>12729</v>
      </c>
      <c r="E10" s="241">
        <v>12796</v>
      </c>
      <c r="F10" s="241">
        <v>11959</v>
      </c>
      <c r="G10" s="241">
        <v>11824</v>
      </c>
      <c r="H10" s="241">
        <v>12251</v>
      </c>
      <c r="I10" s="241">
        <v>18531</v>
      </c>
      <c r="J10" s="241">
        <v>17206</v>
      </c>
      <c r="K10" s="258"/>
    </row>
    <row r="11" spans="1:13" ht="18" customHeight="1" x14ac:dyDescent="0.15">
      <c r="B11" s="237" t="s">
        <v>58</v>
      </c>
      <c r="C11" s="238">
        <v>0.11086445440173005</v>
      </c>
      <c r="D11" s="238">
        <v>0.10579464419288885</v>
      </c>
      <c r="E11" s="239">
        <v>0.10405366944500914</v>
      </c>
      <c r="F11" s="239">
        <v>0.10905625621244039</v>
      </c>
      <c r="G11" s="239">
        <v>0.10100000000000001</v>
      </c>
      <c r="H11" s="239">
        <v>0.10617827505899755</v>
      </c>
      <c r="I11" s="239">
        <v>0.08</v>
      </c>
      <c r="J11" s="239">
        <v>9.0999999999999998E-2</v>
      </c>
      <c r="K11" s="257"/>
      <c r="L11" s="18"/>
    </row>
    <row r="12" spans="1:13" s="195" customFormat="1" ht="18" customHeight="1" x14ac:dyDescent="0.25">
      <c r="B12" s="204" t="s">
        <v>4</v>
      </c>
      <c r="C12" s="205">
        <v>2194</v>
      </c>
      <c r="D12" s="205">
        <v>3067</v>
      </c>
      <c r="E12" s="206">
        <v>4195</v>
      </c>
      <c r="F12" s="206">
        <v>3212</v>
      </c>
      <c r="G12" s="206">
        <v>4394</v>
      </c>
      <c r="H12" s="206">
        <v>3772</v>
      </c>
      <c r="I12" s="206">
        <v>5239</v>
      </c>
      <c r="J12" s="206">
        <v>4434</v>
      </c>
      <c r="L12" s="196"/>
    </row>
    <row r="13" spans="1:13" ht="18" customHeight="1" x14ac:dyDescent="0.15">
      <c r="B13" s="234" t="s">
        <v>58</v>
      </c>
      <c r="C13" s="235">
        <v>1.7972263407521484E-2</v>
      </c>
      <c r="D13" s="235">
        <v>2.5490782759021925E-2</v>
      </c>
      <c r="E13" s="236">
        <v>3.4112624517178287E-2</v>
      </c>
      <c r="F13" s="236">
        <v>2.9290801484602266E-2</v>
      </c>
      <c r="G13" s="236">
        <v>3.7999999999999999E-2</v>
      </c>
      <c r="H13" s="236">
        <v>3.269114460670508E-2</v>
      </c>
      <c r="I13" s="236">
        <v>2.3E-2</v>
      </c>
      <c r="J13" s="236">
        <v>2.3E-2</v>
      </c>
    </row>
    <row r="14" spans="1:13" ht="22.15" customHeight="1" x14ac:dyDescent="0.15">
      <c r="B14" s="152" t="s">
        <v>5</v>
      </c>
      <c r="C14" s="202">
        <v>243</v>
      </c>
      <c r="D14" s="202">
        <v>569</v>
      </c>
      <c r="E14" s="203">
        <v>232</v>
      </c>
      <c r="F14" s="229">
        <v>-167</v>
      </c>
      <c r="G14" s="203">
        <v>309</v>
      </c>
      <c r="H14" s="203">
        <v>277</v>
      </c>
      <c r="I14" s="203">
        <v>306</v>
      </c>
      <c r="J14" s="229">
        <v>-96</v>
      </c>
    </row>
    <row r="15" spans="1:13" ht="22.15" customHeight="1" x14ac:dyDescent="0.15">
      <c r="B15" s="153" t="s">
        <v>6</v>
      </c>
      <c r="C15" s="207">
        <v>2437</v>
      </c>
      <c r="D15" s="207">
        <v>3636</v>
      </c>
      <c r="E15" s="208">
        <v>4427</v>
      </c>
      <c r="F15" s="208">
        <v>3045</v>
      </c>
      <c r="G15" s="208">
        <v>4703</v>
      </c>
      <c r="H15" s="208">
        <v>4049</v>
      </c>
      <c r="I15" s="208">
        <v>5546</v>
      </c>
      <c r="J15" s="208">
        <v>4338</v>
      </c>
    </row>
    <row r="16" spans="1:13" ht="22.15" customHeight="1" x14ac:dyDescent="0.15">
      <c r="B16" s="152" t="s">
        <v>147</v>
      </c>
      <c r="C16" s="285"/>
      <c r="D16" s="285">
        <v>-236</v>
      </c>
      <c r="E16" s="229">
        <v>-35</v>
      </c>
      <c r="F16" s="229">
        <v>44</v>
      </c>
      <c r="G16" s="229">
        <v>209</v>
      </c>
      <c r="H16" s="229">
        <v>92</v>
      </c>
      <c r="I16" s="229">
        <v>-243</v>
      </c>
      <c r="J16" s="229">
        <v>7787</v>
      </c>
    </row>
    <row r="17" spans="1:13" ht="22.15" customHeight="1" thickBot="1" x14ac:dyDescent="0.2">
      <c r="B17" s="230" t="s">
        <v>127</v>
      </c>
      <c r="C17" s="231">
        <v>1352</v>
      </c>
      <c r="D17" s="231">
        <v>2157</v>
      </c>
      <c r="E17" s="232">
        <v>2943</v>
      </c>
      <c r="F17" s="232">
        <v>3111</v>
      </c>
      <c r="G17" s="232">
        <v>3516</v>
      </c>
      <c r="H17" s="232">
        <v>2750</v>
      </c>
      <c r="I17" s="232">
        <v>3502</v>
      </c>
      <c r="J17" s="232">
        <v>10772</v>
      </c>
    </row>
    <row r="18" spans="1:13" ht="22.15" customHeight="1" thickTop="1" x14ac:dyDescent="0.15">
      <c r="A18" s="20"/>
      <c r="B18" s="210" t="s">
        <v>100</v>
      </c>
      <c r="C18" s="211" t="s">
        <v>101</v>
      </c>
      <c r="D18" s="212">
        <v>76.34</v>
      </c>
      <c r="E18" s="212">
        <v>104.17</v>
      </c>
      <c r="F18" s="212">
        <v>110.11</v>
      </c>
      <c r="G18" s="212">
        <v>128.16</v>
      </c>
      <c r="H18" s="212">
        <v>100.25</v>
      </c>
      <c r="I18" s="212">
        <v>127.62</v>
      </c>
      <c r="J18" s="212">
        <v>392.3</v>
      </c>
      <c r="K18" s="22"/>
      <c r="L18" s="62"/>
    </row>
    <row r="19" spans="1:13" ht="22.15" customHeight="1" x14ac:dyDescent="0.15">
      <c r="A19" s="20"/>
      <c r="B19" s="153" t="s">
        <v>129</v>
      </c>
      <c r="C19" s="213"/>
      <c r="D19" s="214">
        <v>15</v>
      </c>
      <c r="E19" s="214">
        <v>20</v>
      </c>
      <c r="F19" s="214">
        <v>25</v>
      </c>
      <c r="G19" s="214">
        <v>30</v>
      </c>
      <c r="H19" s="214">
        <v>35</v>
      </c>
      <c r="I19" s="214">
        <v>30</v>
      </c>
      <c r="J19" s="214">
        <v>30</v>
      </c>
      <c r="K19" s="22"/>
      <c r="L19" s="62"/>
    </row>
    <row r="20" spans="1:13" ht="22.15" customHeight="1" thickBot="1" x14ac:dyDescent="0.2">
      <c r="A20" s="20"/>
      <c r="B20" s="159" t="s">
        <v>103</v>
      </c>
      <c r="C20" s="215" t="s">
        <v>104</v>
      </c>
      <c r="D20" s="282" t="s">
        <v>131</v>
      </c>
      <c r="E20" s="282" t="s">
        <v>130</v>
      </c>
      <c r="F20" s="282" t="s">
        <v>130</v>
      </c>
      <c r="G20" s="282" t="s">
        <v>130</v>
      </c>
      <c r="H20" s="282" t="s">
        <v>130</v>
      </c>
      <c r="I20" s="282" t="s">
        <v>157</v>
      </c>
      <c r="J20" s="282" t="s">
        <v>157</v>
      </c>
      <c r="K20" s="22"/>
      <c r="L20" s="62"/>
    </row>
    <row r="21" spans="1:13" ht="22.15" customHeight="1" thickTop="1" x14ac:dyDescent="0.15">
      <c r="B21" s="152" t="s">
        <v>7</v>
      </c>
      <c r="C21" s="202">
        <v>116658</v>
      </c>
      <c r="D21" s="202">
        <v>122132</v>
      </c>
      <c r="E21" s="203">
        <v>123959</v>
      </c>
      <c r="F21" s="203">
        <v>120167</v>
      </c>
      <c r="G21" s="203">
        <v>127204</v>
      </c>
      <c r="H21" s="203">
        <v>130811</v>
      </c>
      <c r="I21" s="203">
        <v>214475</v>
      </c>
      <c r="J21" s="203">
        <v>209908</v>
      </c>
      <c r="K21" s="3"/>
    </row>
    <row r="22" spans="1:13" ht="22.15" customHeight="1" x14ac:dyDescent="0.15">
      <c r="B22" s="153" t="s">
        <v>8</v>
      </c>
      <c r="C22" s="207">
        <v>12133</v>
      </c>
      <c r="D22" s="207">
        <v>12133</v>
      </c>
      <c r="E22" s="208">
        <v>12133</v>
      </c>
      <c r="F22" s="208">
        <v>12133</v>
      </c>
      <c r="G22" s="208">
        <v>12133</v>
      </c>
      <c r="H22" s="208">
        <v>12133</v>
      </c>
      <c r="I22" s="208">
        <v>12133</v>
      </c>
      <c r="J22" s="208">
        <v>12133</v>
      </c>
    </row>
    <row r="23" spans="1:13" ht="22.15" customHeight="1" x14ac:dyDescent="0.15">
      <c r="B23" s="153" t="s">
        <v>48</v>
      </c>
      <c r="C23" s="207">
        <v>50364</v>
      </c>
      <c r="D23" s="207">
        <v>55509</v>
      </c>
      <c r="E23" s="208">
        <v>60924</v>
      </c>
      <c r="F23" s="208">
        <v>61475</v>
      </c>
      <c r="G23" s="208">
        <v>69006</v>
      </c>
      <c r="H23" s="208">
        <v>73247</v>
      </c>
      <c r="I23" s="208">
        <v>85466</v>
      </c>
      <c r="J23" s="208">
        <v>96163</v>
      </c>
    </row>
    <row r="24" spans="1:13" ht="22.15" customHeight="1" x14ac:dyDescent="0.15">
      <c r="B24" s="233" t="s">
        <v>95</v>
      </c>
      <c r="C24" s="228">
        <v>0.43099999999999999</v>
      </c>
      <c r="D24" s="228">
        <v>0.45400000000000001</v>
      </c>
      <c r="E24" s="228">
        <v>0.49148508781129246</v>
      </c>
      <c r="F24" s="31">
        <v>0.51100000000000001</v>
      </c>
      <c r="G24" s="31">
        <v>0.54200000000000004</v>
      </c>
      <c r="H24" s="31">
        <v>0.55929476425569025</v>
      </c>
      <c r="I24" s="31">
        <v>0.36199999999999999</v>
      </c>
      <c r="J24" s="31">
        <v>0.42099999999999999</v>
      </c>
    </row>
    <row r="25" spans="1:13" s="15" customFormat="1" ht="22.15" customHeight="1" x14ac:dyDescent="0.15">
      <c r="B25" s="226" t="s">
        <v>128</v>
      </c>
      <c r="C25" s="227">
        <v>10141</v>
      </c>
      <c r="D25" s="227">
        <v>14373</v>
      </c>
      <c r="E25" s="250">
        <v>13313</v>
      </c>
      <c r="F25" s="250">
        <v>10821</v>
      </c>
      <c r="G25" s="250">
        <v>9259</v>
      </c>
      <c r="H25" s="250">
        <v>9271</v>
      </c>
      <c r="I25" s="250">
        <v>33083</v>
      </c>
      <c r="J25" s="250">
        <v>37220</v>
      </c>
    </row>
    <row r="26" spans="1:13" ht="22.15" customHeight="1" thickBot="1" x14ac:dyDescent="0.2">
      <c r="B26" s="159" t="s">
        <v>11</v>
      </c>
      <c r="C26" s="231"/>
      <c r="D26" s="232" t="s">
        <v>130</v>
      </c>
      <c r="E26" s="232" t="s">
        <v>130</v>
      </c>
      <c r="F26" s="232" t="s">
        <v>130</v>
      </c>
      <c r="G26" s="232" t="s">
        <v>130</v>
      </c>
      <c r="H26" s="232" t="s">
        <v>130</v>
      </c>
      <c r="I26" s="232" t="s">
        <v>130</v>
      </c>
      <c r="J26" s="232" t="s">
        <v>130</v>
      </c>
    </row>
    <row r="27" spans="1:13" s="195" customFormat="1" ht="16.149999999999999" customHeight="1" thickTop="1" x14ac:dyDescent="0.2">
      <c r="A27" s="60"/>
      <c r="B27" s="222" t="s">
        <v>136</v>
      </c>
      <c r="C27" s="60"/>
      <c r="D27" s="60"/>
      <c r="E27" s="60"/>
      <c r="F27" s="60"/>
      <c r="G27" s="60"/>
      <c r="H27" s="60"/>
      <c r="I27" s="60"/>
      <c r="J27" s="268"/>
      <c r="K27" s="60"/>
    </row>
    <row r="28" spans="1:13" s="198" customFormat="1" ht="13.9" customHeight="1" x14ac:dyDescent="0.15">
      <c r="A28" s="83"/>
      <c r="B28" s="223" t="s">
        <v>126</v>
      </c>
      <c r="C28" s="83"/>
      <c r="D28" s="83"/>
      <c r="E28" s="83"/>
      <c r="F28" s="83"/>
      <c r="G28" s="83"/>
      <c r="H28" s="199"/>
      <c r="I28" s="199"/>
      <c r="J28" s="199"/>
      <c r="K28" s="83"/>
    </row>
    <row r="29" spans="1:13" ht="15" customHeight="1" x14ac:dyDescent="0.15">
      <c r="A29" s="82"/>
      <c r="B29" s="83"/>
      <c r="C29" s="83"/>
      <c r="D29" s="83"/>
      <c r="E29" s="83"/>
      <c r="F29" s="83"/>
      <c r="G29" s="83"/>
      <c r="H29" s="83"/>
      <c r="I29" s="83"/>
      <c r="J29" s="83"/>
      <c r="K29" s="83"/>
    </row>
    <row r="30" spans="1:13" x14ac:dyDescent="0.15">
      <c r="B30" s="253"/>
    </row>
    <row r="31" spans="1:13" x14ac:dyDescent="0.15">
      <c r="E31" s="15"/>
      <c r="F31" s="15"/>
      <c r="G31" s="15"/>
      <c r="H31" s="15"/>
      <c r="I31" s="15"/>
      <c r="J31" s="15"/>
      <c r="K31" s="15"/>
      <c r="L31" s="15"/>
      <c r="M31" s="15"/>
    </row>
    <row r="39" spans="11:12" ht="14.25" x14ac:dyDescent="0.15">
      <c r="K39" s="1"/>
    </row>
    <row r="45" spans="11:12" x14ac:dyDescent="0.15">
      <c r="L45" s="18"/>
    </row>
  </sheetData>
  <customSheetViews>
    <customSheetView guid="{C5FC5267-B1F0-4E5F-BFA8-DC8FDF06BFC8}" showGridLines="0" fitToPage="1" topLeftCell="A13">
      <selection activeCell="B24" sqref="B24:H26"/>
      <pageMargins left="0.39370078740157483" right="0.39370078740157483" top="0.39370078740157483" bottom="0.39370078740157483" header="0.19685039370078741" footer="0.19685039370078741"/>
      <printOptions horizontalCentered="1"/>
      <pageSetup paperSize="9" orientation="landscape" r:id="rId1"/>
      <headerFooter alignWithMargins="0"/>
    </customSheetView>
    <customSheetView guid="{92523B11-7F5F-42BC-BBF6-5F3045D201E1}"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2"/>
      <headerFooter alignWithMargins="0">
        <oddFooter>&amp;C6</oddFooter>
      </headerFooter>
    </customSheetView>
    <customSheetView guid="{D4ED3D51-8C81-469C-A1BB-93626E9E5B04}" showGridLines="0" fitToPage="1" topLeftCell="A10">
      <selection activeCell="G22" sqref="G22"/>
      <pageMargins left="0.39370078740157483" right="0.39370078740157483" top="0.39370078740157483" bottom="0.39370078740157483" header="0.19685039370078741" footer="0.19685039370078741"/>
      <printOptions horizontalCentered="1"/>
      <pageSetup paperSize="9" orientation="landscape" r:id="rId3"/>
      <headerFooter alignWithMargins="0"/>
    </customSheetView>
    <customSheetView guid="{F87F99E6-B7C4-4E61-B317-054F06EA9E84}" showGridLines="0" fitToPage="1">
      <selection activeCell="E6" sqref="E6"/>
      <pageMargins left="0.39370078740157483" right="0.39370078740157483" top="0.39370078740157483" bottom="0.39370078740157483" header="0.19685039370078741" footer="0.19685039370078741"/>
      <printOptions horizontalCentered="1"/>
      <pageSetup paperSize="9" orientation="landscape" r:id="rId4"/>
      <headerFooter alignWithMargins="0"/>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5"/>
      <headerFooter alignWithMargins="0">
        <oddFooter>&amp;C6</oddFooter>
      </headerFooter>
    </customSheetView>
    <customSheetView guid="{92AA98D0-3641-41E5-BE32-988DB4925F31}" showPageBreaks="1" view="pageBreakPreview" topLeftCell="A2">
      <selection activeCell="D30" sqref="D30"/>
      <pageMargins left="0.39370078740157483" right="0.39370078740157483" top="0.39370078740157483" bottom="0.39370078740157483" header="0.19685039370078741" footer="0.19685039370078741"/>
      <printOptions horizontalCentered="1"/>
      <pageSetup paperSize="9" scale="97" orientation="landscape" r:id="rId6"/>
      <headerFooter alignWithMargins="0">
        <oddFooter>&amp;C6</oddFooter>
      </headerFooter>
    </customSheetView>
    <customSheetView guid="{82219591-BF33-4F7E-956A-68A9B1134D69}" showPageBreaks="1" hiddenRows="1" view="pageBreakPreview">
      <pageMargins left="0.39370078740157483" right="0.39370078740157483" top="0.39370078740157483" bottom="0.39370078740157483" header="0.19685039370078741" footer="0.19685039370078741"/>
      <printOptions horizontalCentered="1"/>
      <pageSetup paperSize="9" scale="97" orientation="landscape" r:id="rId7"/>
      <headerFooter alignWithMargins="0">
        <oddFooter>&amp;C6</oddFooter>
      </headerFooter>
    </customSheetView>
    <customSheetView guid="{9D14BA31-E72B-4031-B090-3F6BAB65EBA8}" showPageBreaks="1" hiddenRows="1" view="pageBreakPreview">
      <selection activeCell="C29" sqref="C29"/>
      <pageMargins left="0.39370078740157483" right="0.39370078740157483" top="0.39370078740157483" bottom="0.39370078740157483" header="0.19685039370078741" footer="0.19685039370078741"/>
      <printOptions horizontalCentered="1"/>
      <pageSetup paperSize="9" scale="97" orientation="landscape" r:id="rId8"/>
      <headerFooter alignWithMargins="0">
        <oddFooter>&amp;C6</oddFooter>
      </headerFooter>
    </customSheetView>
    <customSheetView guid="{494BEB10-0379-49D2-B16C-912887E28C88}" showPageBreaks="1" hiddenRows="1" view="pageBreakPreview" topLeftCell="A10">
      <selection activeCell="H15" sqref="H15"/>
      <pageMargins left="0.39370078740157483" right="0.39370078740157483" top="0.39370078740157483" bottom="0.39370078740157483" header="0.19685039370078741" footer="0.19685039370078741"/>
      <printOptions horizontalCentered="1"/>
      <pageSetup paperSize="9" scale="97" orientation="landscape" r:id="rId9"/>
      <headerFooter alignWithMargins="0">
        <oddFooter>&amp;C6</oddFooter>
      </headerFooter>
    </customSheetView>
    <customSheetView guid="{0BE77594-D573-40F2-A598-4B87650AE426}" showPageBreaks="1" hiddenRow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0"/>
      <headerFooter alignWithMargins="0">
        <oddFooter>&amp;C6</oddFooter>
      </headerFooter>
    </customSheetView>
    <customSheetView guid="{BA4ACC22-3FDE-4B7E-98AD-77607FB9548A}"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1"/>
      <headerFooter alignWithMargins="0">
        <oddFooter>&amp;C6</oddFooter>
      </headerFooter>
    </customSheetView>
    <customSheetView guid="{999B2A32-316B-408F-898D-B1209B1AE33E}"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2"/>
      <headerFooter alignWithMargins="0">
        <oddFooter>&amp;C6</oddFooter>
      </headerFooter>
    </customSheetView>
    <customSheetView guid="{EC63279B-639B-45FF-9512-5DCF9DA4CD08}" showPageBreaks="1" view="pageBreakPreview" topLeftCell="A2">
      <selection activeCell="G30" sqref="G30"/>
      <pageMargins left="0.39370078740157483" right="0.39370078740157483" top="0.39370078740157483" bottom="0.39370078740157483" header="0.19685039370078741" footer="0.19685039370078741"/>
      <printOptions horizontalCentered="1"/>
      <pageSetup paperSize="9" scale="97" orientation="landscape" r:id="rId13"/>
      <headerFooter alignWithMargins="0">
        <oddFooter>&amp;C6</oddFooter>
      </headerFooter>
    </customSheetView>
    <customSheetView guid="{C0584FBA-CA15-4392-BD5F-A0A5726DB31D}"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14"/>
      <headerFooter alignWithMargins="0">
        <oddFooter>&amp;C6</oddFooter>
      </headerFooter>
    </customSheetView>
    <customSheetView guid="{2850F775-3358-4069-B70B-A68B9395E65A}" showPageBreaks="1" hiddenRows="1" view="pageBreakPreview" topLeftCell="A10">
      <selection activeCell="D22" sqref="D22"/>
      <pageMargins left="0.39370078740157483" right="0.39370078740157483" top="0.39370078740157483" bottom="0.39370078740157483" header="0.19685039370078741" footer="0.19685039370078741"/>
      <printOptions horizontalCentered="1"/>
      <pageSetup paperSize="9" scale="97" orientation="landscape" r:id="rId15"/>
      <headerFooter alignWithMargins="0">
        <oddFooter>&amp;C6</oddFooter>
      </headerFooter>
    </customSheetView>
    <customSheetView guid="{876E7550-E50F-4AAE-BF4C-461ED15B5E05}"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6"/>
      <headerFooter alignWithMargins="0">
        <oddFooter>&amp;C6</oddFooter>
      </headerFooter>
    </customSheetView>
    <customSheetView guid="{13AE57B1-B20B-44A8-9DC0-260FC29C756B}"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7"/>
      <headerFooter alignWithMargins="0">
        <oddFooter>&amp;C6</oddFooter>
      </headerFooter>
    </customSheetView>
  </customSheetViews>
  <mergeCells count="1">
    <mergeCell ref="A1:J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70" zoomScaleNormal="70" zoomScaleSheetLayoutView="100" workbookViewId="0">
      <selection sqref="A1:K1"/>
    </sheetView>
  </sheetViews>
  <sheetFormatPr defaultColWidth="9" defaultRowHeight="13.5" x14ac:dyDescent="0.15"/>
  <cols>
    <col min="1" max="1" width="2.75" style="7" customWidth="1"/>
    <col min="2" max="3" width="3.625" style="7" customWidth="1"/>
    <col min="4" max="4" width="26.125" style="7" customWidth="1"/>
    <col min="5" max="5" width="18.75" style="7" hidden="1" customWidth="1"/>
    <col min="6" max="6" width="21.5" style="7" hidden="1" customWidth="1"/>
    <col min="7" max="11" width="21.5" style="7" customWidth="1"/>
    <col min="12" max="12" width="2.75" style="7" customWidth="1"/>
    <col min="13" max="16384" width="9" style="7"/>
  </cols>
  <sheetData>
    <row r="1" spans="1:15" s="4" customFormat="1" ht="35.25" x14ac:dyDescent="0.15">
      <c r="A1" s="313" t="s">
        <v>150</v>
      </c>
      <c r="B1" s="313"/>
      <c r="C1" s="313"/>
      <c r="D1" s="313"/>
      <c r="E1" s="313"/>
      <c r="F1" s="313"/>
      <c r="G1" s="313"/>
      <c r="H1" s="313"/>
      <c r="I1" s="313"/>
      <c r="J1" s="313"/>
      <c r="K1" s="313"/>
      <c r="L1" s="275"/>
      <c r="M1" s="75"/>
      <c r="N1" s="62"/>
    </row>
    <row r="2" spans="1:15" ht="15" x14ac:dyDescent="0.25">
      <c r="B2" s="50"/>
      <c r="C2" s="50"/>
      <c r="D2" s="50"/>
      <c r="E2" s="50"/>
      <c r="F2" s="50"/>
      <c r="G2" s="50"/>
      <c r="H2" s="50"/>
      <c r="I2" s="50"/>
      <c r="J2" s="50"/>
      <c r="K2" s="50"/>
    </row>
    <row r="3" spans="1:15" s="10" customFormat="1" ht="16.149999999999999" customHeight="1" x14ac:dyDescent="0.25">
      <c r="B3" s="51"/>
      <c r="C3" s="51"/>
      <c r="D3" s="50"/>
      <c r="E3" s="50"/>
      <c r="F3" s="137"/>
      <c r="G3" s="137"/>
      <c r="H3" s="137"/>
      <c r="I3" s="57"/>
      <c r="J3" s="57"/>
      <c r="K3" s="57" t="s">
        <v>45</v>
      </c>
      <c r="L3" s="9"/>
    </row>
    <row r="4" spans="1:15" s="10" customFormat="1" ht="16.149999999999999" customHeight="1" thickBot="1" x14ac:dyDescent="0.3">
      <c r="A4" s="9"/>
      <c r="B4" s="53"/>
      <c r="C4" s="53"/>
      <c r="D4" s="53"/>
      <c r="E4" s="54" t="s">
        <v>73</v>
      </c>
      <c r="F4" s="138" t="s">
        <v>75</v>
      </c>
      <c r="G4" s="138" t="s">
        <v>74</v>
      </c>
      <c r="H4" s="138" t="s">
        <v>106</v>
      </c>
      <c r="I4" s="138" t="s">
        <v>135</v>
      </c>
      <c r="J4" s="138" t="s">
        <v>146</v>
      </c>
      <c r="K4" s="138" t="s">
        <v>165</v>
      </c>
      <c r="L4" s="11"/>
      <c r="M4" s="11"/>
      <c r="N4" s="11"/>
      <c r="O4" s="11"/>
    </row>
    <row r="5" spans="1:15" s="13" customFormat="1" ht="16.149999999999999" customHeight="1" thickTop="1" x14ac:dyDescent="0.15">
      <c r="A5" s="12"/>
      <c r="B5" s="108" t="s">
        <v>79</v>
      </c>
      <c r="C5" s="108"/>
      <c r="D5" s="108"/>
      <c r="E5" s="109"/>
      <c r="F5" s="109"/>
      <c r="G5" s="109"/>
      <c r="H5" s="109"/>
      <c r="I5" s="109"/>
      <c r="J5" s="109"/>
      <c r="K5" s="109"/>
      <c r="L5" s="12"/>
      <c r="M5" s="12"/>
    </row>
    <row r="6" spans="1:15" s="13" customFormat="1" ht="16.149999999999999" customHeight="1" x14ac:dyDescent="0.15">
      <c r="A6" s="12"/>
      <c r="B6" s="110"/>
      <c r="C6" s="110" t="s">
        <v>80</v>
      </c>
      <c r="D6" s="110"/>
      <c r="E6" s="111">
        <v>102930</v>
      </c>
      <c r="F6" s="111">
        <v>101111</v>
      </c>
      <c r="G6" s="111">
        <v>102343</v>
      </c>
      <c r="H6" s="111">
        <v>104069</v>
      </c>
      <c r="I6" s="111">
        <v>182396</v>
      </c>
      <c r="J6" s="111">
        <v>174331</v>
      </c>
      <c r="K6" s="111">
        <v>200179</v>
      </c>
      <c r="L6" s="12"/>
    </row>
    <row r="7" spans="1:15" s="13" customFormat="1" ht="16.149999999999999" customHeight="1" x14ac:dyDescent="0.15">
      <c r="A7" s="12"/>
      <c r="B7" s="112"/>
      <c r="C7" s="112"/>
      <c r="D7" s="113" t="s">
        <v>27</v>
      </c>
      <c r="E7" s="114">
        <v>14192</v>
      </c>
      <c r="F7" s="114">
        <v>22516</v>
      </c>
      <c r="G7" s="114">
        <v>26423</v>
      </c>
      <c r="H7" s="114">
        <v>30803</v>
      </c>
      <c r="I7" s="114">
        <v>35003</v>
      </c>
      <c r="J7" s="114">
        <v>43384</v>
      </c>
      <c r="K7" s="114">
        <v>45636</v>
      </c>
      <c r="L7" s="12"/>
    </row>
    <row r="8" spans="1:15" s="13" customFormat="1" ht="16.149999999999999" customHeight="1" x14ac:dyDescent="0.15">
      <c r="A8" s="12"/>
      <c r="B8" s="112"/>
      <c r="C8" s="112"/>
      <c r="D8" s="113" t="s">
        <v>43</v>
      </c>
      <c r="E8" s="115">
        <v>60667</v>
      </c>
      <c r="F8" s="114">
        <v>54795</v>
      </c>
      <c r="G8" s="114">
        <v>52009</v>
      </c>
      <c r="H8" s="114">
        <v>49841</v>
      </c>
      <c r="I8" s="114">
        <v>101507</v>
      </c>
      <c r="J8" s="114">
        <v>91371</v>
      </c>
      <c r="K8" s="114">
        <v>108394</v>
      </c>
      <c r="L8" s="12"/>
    </row>
    <row r="9" spans="1:15" s="13" customFormat="1" ht="16.149999999999999" customHeight="1" x14ac:dyDescent="0.15">
      <c r="A9" s="12"/>
      <c r="B9" s="112"/>
      <c r="C9" s="112"/>
      <c r="D9" s="113" t="s">
        <v>72</v>
      </c>
      <c r="E9" s="114">
        <v>21219</v>
      </c>
      <c r="F9" s="114">
        <v>19175</v>
      </c>
      <c r="G9" s="114">
        <v>19325</v>
      </c>
      <c r="H9" s="114">
        <v>19455</v>
      </c>
      <c r="I9" s="114">
        <v>40026</v>
      </c>
      <c r="J9" s="114">
        <v>31908</v>
      </c>
      <c r="K9" s="114">
        <v>37948</v>
      </c>
      <c r="L9" s="12"/>
    </row>
    <row r="10" spans="1:15" s="13" customFormat="1" ht="16.149999999999999" customHeight="1" x14ac:dyDescent="0.15">
      <c r="A10" s="12"/>
      <c r="B10" s="108"/>
      <c r="C10" s="108"/>
      <c r="D10" s="116" t="s">
        <v>76</v>
      </c>
      <c r="E10" s="117">
        <v>6850</v>
      </c>
      <c r="F10" s="117">
        <v>4624</v>
      </c>
      <c r="G10" s="117">
        <v>4584</v>
      </c>
      <c r="H10" s="117">
        <v>3969</v>
      </c>
      <c r="I10" s="117">
        <v>5859</v>
      </c>
      <c r="J10" s="117">
        <v>7667</v>
      </c>
      <c r="K10" s="117">
        <v>8199</v>
      </c>
      <c r="L10" s="12"/>
    </row>
    <row r="11" spans="1:15" s="13" customFormat="1" ht="16.149999999999999" customHeight="1" x14ac:dyDescent="0.15">
      <c r="A11" s="12"/>
      <c r="B11" s="110"/>
      <c r="C11" s="110" t="s">
        <v>81</v>
      </c>
      <c r="D11" s="110"/>
      <c r="E11" s="111">
        <v>23098</v>
      </c>
      <c r="F11" s="111">
        <v>22718</v>
      </c>
      <c r="G11" s="111">
        <v>22300</v>
      </c>
      <c r="H11" s="111">
        <v>24685</v>
      </c>
      <c r="I11" s="111">
        <v>31364</v>
      </c>
      <c r="J11" s="111">
        <v>33306</v>
      </c>
      <c r="K11" s="111">
        <v>36825</v>
      </c>
      <c r="L11" s="14"/>
      <c r="M11" s="12"/>
    </row>
    <row r="12" spans="1:15" s="13" customFormat="1" ht="16.149999999999999" customHeight="1" x14ac:dyDescent="0.15">
      <c r="A12" s="12"/>
      <c r="B12" s="112"/>
      <c r="C12" s="112"/>
      <c r="D12" s="112" t="s">
        <v>28</v>
      </c>
      <c r="E12" s="114">
        <v>12625</v>
      </c>
      <c r="F12" s="114">
        <v>12058</v>
      </c>
      <c r="G12" s="114">
        <v>11745</v>
      </c>
      <c r="H12" s="114">
        <v>12210</v>
      </c>
      <c r="I12" s="114">
        <v>15011</v>
      </c>
      <c r="J12" s="114">
        <v>17974</v>
      </c>
      <c r="K12" s="114">
        <v>18225</v>
      </c>
      <c r="L12" s="14"/>
      <c r="M12" s="12"/>
    </row>
    <row r="13" spans="1:15" s="13" customFormat="1" ht="16.149999999999999" customHeight="1" x14ac:dyDescent="0.15">
      <c r="A13" s="12"/>
      <c r="B13" s="112"/>
      <c r="C13" s="112"/>
      <c r="D13" s="112" t="s">
        <v>29</v>
      </c>
      <c r="E13" s="114">
        <v>1533</v>
      </c>
      <c r="F13" s="114">
        <v>1003</v>
      </c>
      <c r="G13" s="114">
        <v>841</v>
      </c>
      <c r="H13" s="114">
        <v>878</v>
      </c>
      <c r="I13" s="114">
        <v>2206</v>
      </c>
      <c r="J13" s="114">
        <v>2256</v>
      </c>
      <c r="K13" s="114">
        <v>2609</v>
      </c>
      <c r="L13" s="12"/>
    </row>
    <row r="14" spans="1:15" s="13" customFormat="1" ht="16.149999999999999" customHeight="1" thickBot="1" x14ac:dyDescent="0.2">
      <c r="A14" s="12"/>
      <c r="B14" s="118"/>
      <c r="C14" s="118"/>
      <c r="D14" s="118" t="s">
        <v>30</v>
      </c>
      <c r="E14" s="119">
        <v>8938</v>
      </c>
      <c r="F14" s="119">
        <v>9656</v>
      </c>
      <c r="G14" s="119">
        <v>9712</v>
      </c>
      <c r="H14" s="119">
        <v>11595</v>
      </c>
      <c r="I14" s="119">
        <v>14147</v>
      </c>
      <c r="J14" s="119">
        <v>13075</v>
      </c>
      <c r="K14" s="119">
        <v>15990</v>
      </c>
      <c r="L14" s="12"/>
    </row>
    <row r="15" spans="1:15" s="13" customFormat="1" ht="16.149999999999999" customHeight="1" thickTop="1" thickBot="1" x14ac:dyDescent="0.2">
      <c r="A15" s="12"/>
      <c r="B15" s="120" t="s">
        <v>31</v>
      </c>
      <c r="C15" s="120"/>
      <c r="D15" s="120"/>
      <c r="E15" s="121">
        <v>126028</v>
      </c>
      <c r="F15" s="121">
        <v>123830</v>
      </c>
      <c r="G15" s="121">
        <v>124643</v>
      </c>
      <c r="H15" s="121">
        <v>128755</v>
      </c>
      <c r="I15" s="121">
        <v>213761</v>
      </c>
      <c r="J15" s="121">
        <v>207638</v>
      </c>
      <c r="K15" s="121">
        <v>237004</v>
      </c>
      <c r="L15" s="12"/>
    </row>
    <row r="16" spans="1:15" s="13" customFormat="1" ht="16.149999999999999" customHeight="1" thickTop="1" x14ac:dyDescent="0.15">
      <c r="A16" s="12"/>
      <c r="B16" s="122" t="s">
        <v>82</v>
      </c>
      <c r="C16" s="122"/>
      <c r="D16" s="122"/>
      <c r="E16" s="123"/>
      <c r="F16" s="123"/>
      <c r="G16" s="123"/>
      <c r="H16" s="123"/>
      <c r="I16" s="123"/>
      <c r="J16" s="123"/>
      <c r="K16" s="123"/>
      <c r="L16" s="12"/>
    </row>
    <row r="17" spans="1:12" s="13" customFormat="1" ht="16.149999999999999" customHeight="1" x14ac:dyDescent="0.15">
      <c r="A17" s="12"/>
      <c r="B17" s="110" t="s">
        <v>83</v>
      </c>
      <c r="C17" s="110" t="s">
        <v>84</v>
      </c>
      <c r="D17" s="110"/>
      <c r="E17" s="111">
        <v>63410</v>
      </c>
      <c r="F17" s="111">
        <v>51169</v>
      </c>
      <c r="G17" s="111">
        <v>50242</v>
      </c>
      <c r="H17" s="111">
        <v>49707</v>
      </c>
      <c r="I17" s="111">
        <v>121340</v>
      </c>
      <c r="J17" s="111">
        <v>93655</v>
      </c>
      <c r="K17" s="111">
        <v>108517</v>
      </c>
      <c r="L17" s="12"/>
    </row>
    <row r="18" spans="1:12" s="13" customFormat="1" ht="16.149999999999999" customHeight="1" x14ac:dyDescent="0.15">
      <c r="A18" s="12"/>
      <c r="B18" s="112"/>
      <c r="C18" s="112"/>
      <c r="D18" s="112" t="s">
        <v>51</v>
      </c>
      <c r="E18" s="114">
        <v>41695</v>
      </c>
      <c r="F18" s="114">
        <v>36858</v>
      </c>
      <c r="G18" s="114">
        <v>37553</v>
      </c>
      <c r="H18" s="114">
        <v>36392</v>
      </c>
      <c r="I18" s="114">
        <v>77884</v>
      </c>
      <c r="J18" s="114">
        <v>70188</v>
      </c>
      <c r="K18" s="114">
        <v>79854</v>
      </c>
      <c r="L18" s="12"/>
    </row>
    <row r="19" spans="1:12" s="13" customFormat="1" ht="16.149999999999999" customHeight="1" x14ac:dyDescent="0.15">
      <c r="A19" s="12"/>
      <c r="B19" s="112"/>
      <c r="C19" s="112"/>
      <c r="D19" s="112" t="s">
        <v>9</v>
      </c>
      <c r="E19" s="124">
        <v>12172</v>
      </c>
      <c r="F19" s="124">
        <v>6295</v>
      </c>
      <c r="G19" s="124">
        <v>4883</v>
      </c>
      <c r="H19" s="124">
        <v>5385</v>
      </c>
      <c r="I19" s="124">
        <v>30656</v>
      </c>
      <c r="J19" s="124">
        <v>6540</v>
      </c>
      <c r="K19" s="124">
        <v>10800</v>
      </c>
      <c r="L19" s="12"/>
    </row>
    <row r="20" spans="1:12" s="13" customFormat="1" ht="16.149999999999999" customHeight="1" x14ac:dyDescent="0.15">
      <c r="A20" s="12"/>
      <c r="B20" s="108"/>
      <c r="C20" s="108"/>
      <c r="D20" s="108" t="s">
        <v>76</v>
      </c>
      <c r="E20" s="109">
        <v>9542</v>
      </c>
      <c r="F20" s="109">
        <v>8015</v>
      </c>
      <c r="G20" s="109">
        <v>7806</v>
      </c>
      <c r="H20" s="109">
        <v>7928</v>
      </c>
      <c r="I20" s="109">
        <v>12799</v>
      </c>
      <c r="J20" s="109">
        <v>16927</v>
      </c>
      <c r="K20" s="109">
        <v>17862</v>
      </c>
      <c r="L20" s="12"/>
    </row>
    <row r="21" spans="1:12" s="13" customFormat="1" ht="16.149999999999999" customHeight="1" x14ac:dyDescent="0.15">
      <c r="A21" s="12"/>
      <c r="B21" s="110"/>
      <c r="C21" s="110" t="s">
        <v>85</v>
      </c>
      <c r="D21" s="110"/>
      <c r="E21" s="111">
        <v>9792</v>
      </c>
      <c r="F21" s="111">
        <v>10852</v>
      </c>
      <c r="G21" s="111">
        <v>8468</v>
      </c>
      <c r="H21" s="111">
        <v>8416</v>
      </c>
      <c r="I21" s="111">
        <v>8161</v>
      </c>
      <c r="J21" s="111">
        <v>27732</v>
      </c>
      <c r="K21" s="111">
        <v>33424</v>
      </c>
      <c r="L21" s="12"/>
    </row>
    <row r="22" spans="1:12" s="13" customFormat="1" ht="16.149999999999999" customHeight="1" x14ac:dyDescent="0.15">
      <c r="A22" s="12"/>
      <c r="B22" s="112"/>
      <c r="C22" s="112"/>
      <c r="D22" s="112" t="s">
        <v>10</v>
      </c>
      <c r="E22" s="114">
        <v>4681</v>
      </c>
      <c r="F22" s="114">
        <v>6007</v>
      </c>
      <c r="G22" s="114">
        <v>4603</v>
      </c>
      <c r="H22" s="114">
        <v>3161</v>
      </c>
      <c r="I22" s="114">
        <v>1882</v>
      </c>
      <c r="J22" s="114">
        <v>20833</v>
      </c>
      <c r="K22" s="114">
        <v>25166</v>
      </c>
      <c r="L22" s="12"/>
    </row>
    <row r="23" spans="1:12" s="13" customFormat="1" ht="16.149999999999999" customHeight="1" thickBot="1" x14ac:dyDescent="0.2">
      <c r="A23" s="12"/>
      <c r="B23" s="112"/>
      <c r="C23" s="112"/>
      <c r="D23" s="112" t="s">
        <v>78</v>
      </c>
      <c r="E23" s="114">
        <v>5111</v>
      </c>
      <c r="F23" s="114">
        <v>4845</v>
      </c>
      <c r="G23" s="114">
        <v>3865</v>
      </c>
      <c r="H23" s="114">
        <v>5254</v>
      </c>
      <c r="I23" s="114">
        <v>6278</v>
      </c>
      <c r="J23" s="114">
        <v>6899</v>
      </c>
      <c r="K23" s="114">
        <v>8258</v>
      </c>
      <c r="L23" s="12"/>
    </row>
    <row r="24" spans="1:12" s="13" customFormat="1" ht="16.149999999999999" customHeight="1" thickTop="1" thickBot="1" x14ac:dyDescent="0.2">
      <c r="A24" s="12"/>
      <c r="B24" s="120" t="s">
        <v>35</v>
      </c>
      <c r="C24" s="120"/>
      <c r="D24" s="120"/>
      <c r="E24" s="121">
        <v>73202</v>
      </c>
      <c r="F24" s="121">
        <v>62021</v>
      </c>
      <c r="G24" s="121">
        <v>58711</v>
      </c>
      <c r="H24" s="121">
        <v>58123</v>
      </c>
      <c r="I24" s="121">
        <v>129501</v>
      </c>
      <c r="J24" s="121">
        <v>121388</v>
      </c>
      <c r="K24" s="121">
        <v>141942</v>
      </c>
      <c r="L24" s="12"/>
    </row>
    <row r="25" spans="1:12" s="13" customFormat="1" ht="16.149999999999999" customHeight="1" thickTop="1" x14ac:dyDescent="0.15">
      <c r="A25" s="12"/>
      <c r="B25" s="122" t="s">
        <v>86</v>
      </c>
      <c r="C25" s="123"/>
      <c r="D25" s="125"/>
      <c r="E25" s="123"/>
      <c r="F25" s="123"/>
      <c r="G25" s="123"/>
      <c r="H25" s="123"/>
      <c r="I25" s="123"/>
      <c r="J25" s="123"/>
      <c r="K25" s="123"/>
      <c r="L25" s="12"/>
    </row>
    <row r="26" spans="1:12" s="13" customFormat="1" ht="16.149999999999999" customHeight="1" x14ac:dyDescent="0.15">
      <c r="A26" s="12"/>
      <c r="B26" s="110" t="s">
        <v>52</v>
      </c>
      <c r="C26" s="55"/>
      <c r="D26" s="126"/>
      <c r="E26" s="127">
        <f>E27+E28+E29+E30</f>
        <v>52923</v>
      </c>
      <c r="F26" s="127">
        <v>60702</v>
      </c>
      <c r="G26" s="111">
        <v>64481</v>
      </c>
      <c r="H26" s="111">
        <v>69127</v>
      </c>
      <c r="I26" s="111">
        <v>75272</v>
      </c>
      <c r="J26" s="111">
        <v>79097</v>
      </c>
      <c r="K26" s="111">
        <v>89045</v>
      </c>
      <c r="L26" s="12"/>
    </row>
    <row r="27" spans="1:12" s="13" customFormat="1" ht="16.149999999999999" customHeight="1" x14ac:dyDescent="0.15">
      <c r="A27" s="12"/>
      <c r="C27" s="112" t="s">
        <v>32</v>
      </c>
      <c r="D27" s="112"/>
      <c r="E27" s="128">
        <v>12133</v>
      </c>
      <c r="F27" s="128">
        <v>12133</v>
      </c>
      <c r="G27" s="114">
        <v>12133</v>
      </c>
      <c r="H27" s="114">
        <v>12133</v>
      </c>
      <c r="I27" s="114">
        <v>12133</v>
      </c>
      <c r="J27" s="114">
        <v>12133</v>
      </c>
      <c r="K27" s="114">
        <v>12133</v>
      </c>
      <c r="L27" s="12"/>
    </row>
    <row r="28" spans="1:12" s="13" customFormat="1" ht="16.149999999999999" customHeight="1" x14ac:dyDescent="0.15">
      <c r="A28" s="12"/>
      <c r="C28" s="112" t="s">
        <v>34</v>
      </c>
      <c r="D28" s="112"/>
      <c r="E28" s="128">
        <v>13912</v>
      </c>
      <c r="F28" s="128">
        <v>13912</v>
      </c>
      <c r="G28" s="114">
        <v>13912</v>
      </c>
      <c r="H28" s="114">
        <v>13853</v>
      </c>
      <c r="I28" s="114">
        <v>13865</v>
      </c>
      <c r="J28" s="114">
        <v>13878</v>
      </c>
      <c r="K28" s="114">
        <v>14327</v>
      </c>
      <c r="L28" s="12"/>
    </row>
    <row r="29" spans="1:12" s="13" customFormat="1" ht="16.149999999999999" customHeight="1" x14ac:dyDescent="0.15">
      <c r="A29" s="12"/>
      <c r="C29" s="112" t="s">
        <v>36</v>
      </c>
      <c r="D29" s="112"/>
      <c r="E29" s="129">
        <v>27414</v>
      </c>
      <c r="F29" s="129">
        <v>35195</v>
      </c>
      <c r="G29" s="130">
        <v>40476</v>
      </c>
      <c r="H29" s="130">
        <v>45183</v>
      </c>
      <c r="I29" s="130">
        <v>51297</v>
      </c>
      <c r="J29" s="130">
        <v>55091</v>
      </c>
      <c r="K29" s="130">
        <v>64568</v>
      </c>
      <c r="L29" s="12"/>
    </row>
    <row r="30" spans="1:12" s="13" customFormat="1" ht="16.149999999999999" customHeight="1" x14ac:dyDescent="0.15">
      <c r="A30" s="12"/>
      <c r="B30" s="56"/>
      <c r="C30" s="108" t="s">
        <v>33</v>
      </c>
      <c r="D30" s="108"/>
      <c r="E30" s="131">
        <v>-536</v>
      </c>
      <c r="F30" s="131">
        <v>-539</v>
      </c>
      <c r="G30" s="132">
        <v>-2040</v>
      </c>
      <c r="H30" s="132">
        <v>-2042</v>
      </c>
      <c r="I30" s="132">
        <v>-2024</v>
      </c>
      <c r="J30" s="276">
        <v>-2005</v>
      </c>
      <c r="K30" s="276">
        <v>-1984</v>
      </c>
      <c r="L30" s="12"/>
    </row>
    <row r="31" spans="1:12" s="13" customFormat="1" ht="16.149999999999999" customHeight="1" x14ac:dyDescent="0.15">
      <c r="A31" s="12"/>
      <c r="B31" s="108" t="s">
        <v>77</v>
      </c>
      <c r="C31" s="108"/>
      <c r="D31" s="108"/>
      <c r="E31" s="131">
        <v>-137</v>
      </c>
      <c r="F31" s="131">
        <v>1061</v>
      </c>
      <c r="G31" s="132">
        <v>1391</v>
      </c>
      <c r="H31" s="132">
        <v>1428</v>
      </c>
      <c r="I31" s="132">
        <v>1332</v>
      </c>
      <c r="J31" s="132">
        <v>-812</v>
      </c>
      <c r="K31" s="276">
        <v>1921</v>
      </c>
      <c r="L31" s="12"/>
    </row>
    <row r="32" spans="1:12" s="13" customFormat="1" ht="16.149999999999999" customHeight="1" thickBot="1" x14ac:dyDescent="0.2">
      <c r="A32" s="12"/>
      <c r="B32" s="133" t="s">
        <v>55</v>
      </c>
      <c r="C32" s="133"/>
      <c r="D32" s="133"/>
      <c r="E32" s="134">
        <v>39</v>
      </c>
      <c r="F32" s="134">
        <v>44</v>
      </c>
      <c r="G32" s="134">
        <v>59</v>
      </c>
      <c r="H32" s="134">
        <v>75</v>
      </c>
      <c r="I32" s="134">
        <v>7654</v>
      </c>
      <c r="J32" s="134">
        <v>7965</v>
      </c>
      <c r="K32" s="134">
        <v>4095</v>
      </c>
      <c r="L32" s="12"/>
    </row>
    <row r="33" spans="1:12" s="13" customFormat="1" ht="16.149999999999999" customHeight="1" thickTop="1" thickBot="1" x14ac:dyDescent="0.2">
      <c r="A33" s="12"/>
      <c r="B33" s="135" t="s">
        <v>37</v>
      </c>
      <c r="C33" s="135"/>
      <c r="D33" s="135"/>
      <c r="E33" s="136">
        <v>52825</v>
      </c>
      <c r="F33" s="136">
        <v>61808</v>
      </c>
      <c r="G33" s="136">
        <v>65932</v>
      </c>
      <c r="H33" s="136">
        <v>70631</v>
      </c>
      <c r="I33" s="136">
        <v>84259</v>
      </c>
      <c r="J33" s="136">
        <v>86250</v>
      </c>
      <c r="K33" s="136">
        <v>95062</v>
      </c>
      <c r="L33" s="12"/>
    </row>
    <row r="34" spans="1:12" s="13" customFormat="1" ht="16.149999999999999" customHeight="1" thickTop="1" thickBot="1" x14ac:dyDescent="0.2">
      <c r="A34" s="12"/>
      <c r="B34" s="135" t="s">
        <v>38</v>
      </c>
      <c r="C34" s="135"/>
      <c r="D34" s="135"/>
      <c r="E34" s="136">
        <v>126028</v>
      </c>
      <c r="F34" s="136">
        <v>123830</v>
      </c>
      <c r="G34" s="136">
        <v>124643</v>
      </c>
      <c r="H34" s="136">
        <v>128755</v>
      </c>
      <c r="I34" s="136">
        <v>213761</v>
      </c>
      <c r="J34" s="136">
        <v>207638</v>
      </c>
      <c r="K34" s="136">
        <v>237004</v>
      </c>
      <c r="L34" s="12"/>
    </row>
    <row r="35" spans="1:12" ht="15" thickTop="1" x14ac:dyDescent="0.2">
      <c r="A35" s="52"/>
      <c r="B35" s="222" t="s">
        <v>136</v>
      </c>
      <c r="C35" s="52"/>
      <c r="D35" s="52"/>
      <c r="E35" s="52"/>
      <c r="F35" s="52"/>
      <c r="G35" s="52"/>
      <c r="H35" s="52"/>
      <c r="I35" s="52"/>
      <c r="J35" s="52"/>
      <c r="K35" s="52"/>
    </row>
    <row r="36" spans="1:12" x14ac:dyDescent="0.15">
      <c r="A36" s="52"/>
      <c r="B36" s="223" t="s">
        <v>126</v>
      </c>
      <c r="C36" s="52"/>
      <c r="D36" s="52"/>
      <c r="E36" s="52"/>
      <c r="F36" s="52"/>
      <c r="G36" s="52"/>
      <c r="H36" s="52"/>
      <c r="I36" s="52"/>
      <c r="J36" s="52"/>
      <c r="K36" s="52"/>
    </row>
  </sheetData>
  <customSheetViews>
    <customSheetView guid="{C5FC5267-B1F0-4E5F-BFA8-DC8FDF06BFC8}" showPageBreaks="1" showGridLines="0" printArea="1">
      <selection activeCell="I12" sqref="I12"/>
      <pageMargins left="0.70866141732283472" right="0.70866141732283472" top="0.74803149606299213" bottom="0.74803149606299213" header="0.31496062992125984" footer="0.31496062992125984"/>
      <pageSetup paperSize="9" scale="83" orientation="landscape" r:id="rId1"/>
    </customSheetView>
    <customSheetView guid="{92523B11-7F5F-42BC-BBF6-5F3045D201E1}" showGridLines="0">
      <selection activeCell="I12" sqref="I12"/>
      <pageMargins left="0.70866141732283472" right="0.70866141732283472" top="0.74803149606299213" bottom="0.74803149606299213" header="0.31496062992125984" footer="0.31496062992125984"/>
      <pageSetup paperSize="9" scale="83" orientation="landscape" r:id="rId2"/>
    </customSheetView>
    <customSheetView guid="{D4ED3D51-8C81-469C-A1BB-93626E9E5B04}" showPageBreaks="1" showGridLines="0" printArea="1">
      <selection activeCell="I15" sqref="I15"/>
      <pageMargins left="0.70866141732283472" right="0.70866141732283472" top="0.74803149606299213" bottom="0.74803149606299213" header="0.31496062992125984" footer="0.31496062992125984"/>
      <pageSetup paperSize="9" scale="83" orientation="landscape" r:id="rId3"/>
    </customSheetView>
    <customSheetView guid="{F87F99E6-B7C4-4E61-B317-054F06EA9E84}" showPageBreaks="1" showGridLines="0" printArea="1">
      <selection activeCell="D21" sqref="D21"/>
      <pageMargins left="0.70866141732283472" right="0.70866141732283472" top="0.74803149606299213" bottom="0.74803149606299213" header="0.31496062992125984" footer="0.31496062992125984"/>
      <pageSetup paperSize="9" scale="83" orientation="landscape" r:id="rId4"/>
    </customSheetView>
    <customSheetView guid="{13AE57B1-B20B-44A8-9DC0-260FC29C756B}" showGridLines="0">
      <selection activeCell="I12" sqref="I12"/>
      <pageMargins left="0.70866141732283472" right="0.70866141732283472" top="0.74803149606299213" bottom="0.74803149606299213" header="0.31496062992125984" footer="0.31496062992125984"/>
      <pageSetup paperSize="9" scale="83" orientation="landscape" r:id="rId5"/>
    </customSheetView>
  </customSheetViews>
  <mergeCells count="1">
    <mergeCell ref="A1:K1"/>
  </mergeCells>
  <phoneticPr fontId="2"/>
  <pageMargins left="0.19685039370078741" right="0" top="0.39370078740157483" bottom="0.35433070866141736" header="0.19685039370078741" footer="0.19685039370078741"/>
  <pageSetup paperSize="9" orientation="landscape" r:id="rId6"/>
  <headerFooter>
    <oddHeader>&amp;R&amp;G</oddHeader>
    <oddFooter>&amp;R&amp;"Meiryo UI,標準"&amp;12&amp;P</oddFoot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70" zoomScaleNormal="70" zoomScaleSheetLayoutView="55" workbookViewId="0">
      <selection sqref="A1:Q1"/>
    </sheetView>
  </sheetViews>
  <sheetFormatPr defaultRowHeight="15.75" x14ac:dyDescent="0.25"/>
  <cols>
    <col min="1" max="1" width="1.75" style="24" customWidth="1"/>
    <col min="2" max="2" width="12.5" style="24" customWidth="1"/>
    <col min="3" max="3" width="15.375" style="24" customWidth="1"/>
    <col min="4" max="7" width="11.75" style="24" hidden="1" customWidth="1"/>
    <col min="8" max="17" width="11.625" style="24" customWidth="1"/>
    <col min="18" max="18" width="11.625" style="65" customWidth="1"/>
    <col min="19" max="16384" width="9" style="24"/>
  </cols>
  <sheetData>
    <row r="1" spans="1:21" ht="36" customHeight="1" x14ac:dyDescent="0.25">
      <c r="A1" s="313" t="s">
        <v>154</v>
      </c>
      <c r="B1" s="313"/>
      <c r="C1" s="313"/>
      <c r="D1" s="313"/>
      <c r="E1" s="313"/>
      <c r="F1" s="313"/>
      <c r="G1" s="313"/>
      <c r="H1" s="313"/>
      <c r="I1" s="313"/>
      <c r="J1" s="313"/>
      <c r="K1" s="313"/>
      <c r="L1" s="313"/>
      <c r="M1" s="313"/>
      <c r="N1" s="313"/>
      <c r="O1" s="313"/>
      <c r="P1" s="313"/>
      <c r="Q1" s="313"/>
      <c r="R1" s="300"/>
      <c r="S1" s="300"/>
      <c r="T1" s="300"/>
      <c r="U1" s="300"/>
    </row>
    <row r="2" spans="1:21" ht="9.75" customHeight="1" x14ac:dyDescent="0.25">
      <c r="B2" s="293"/>
      <c r="C2" s="293"/>
      <c r="D2" s="293"/>
      <c r="E2" s="293"/>
      <c r="F2" s="293"/>
      <c r="G2" s="293"/>
      <c r="H2" s="293"/>
      <c r="I2" s="293"/>
      <c r="J2" s="293"/>
      <c r="K2" s="293"/>
      <c r="L2" s="293"/>
      <c r="M2" s="293"/>
      <c r="N2" s="293"/>
      <c r="O2" s="293"/>
      <c r="P2" s="293"/>
      <c r="Q2" s="293"/>
      <c r="R2" s="295"/>
      <c r="S2" s="293"/>
      <c r="T2" s="293"/>
      <c r="U2" s="73"/>
    </row>
    <row r="3" spans="1:21" ht="18" customHeight="1" x14ac:dyDescent="0.25">
      <c r="S3" s="65"/>
      <c r="T3" s="65"/>
    </row>
    <row r="4" spans="1:21" ht="15.75" customHeight="1" x14ac:dyDescent="0.25">
      <c r="Q4" s="27" t="s">
        <v>45</v>
      </c>
      <c r="S4" s="65"/>
      <c r="T4" s="65"/>
    </row>
    <row r="5" spans="1:21" ht="15" customHeight="1" x14ac:dyDescent="0.25">
      <c r="B5" s="28"/>
      <c r="C5" s="28"/>
      <c r="D5" s="314" t="s">
        <v>59</v>
      </c>
      <c r="E5" s="314"/>
      <c r="F5" s="315" t="s">
        <v>61</v>
      </c>
      <c r="G5" s="315"/>
      <c r="H5" s="316" t="s">
        <v>62</v>
      </c>
      <c r="I5" s="316"/>
      <c r="J5" s="316" t="s">
        <v>63</v>
      </c>
      <c r="K5" s="316"/>
      <c r="L5" s="316" t="s">
        <v>115</v>
      </c>
      <c r="M5" s="316"/>
      <c r="N5" s="316" t="s">
        <v>133</v>
      </c>
      <c r="O5" s="316"/>
      <c r="P5" s="316" t="s">
        <v>155</v>
      </c>
      <c r="Q5" s="316"/>
      <c r="R5" s="316"/>
      <c r="S5" s="316"/>
      <c r="T5" s="99"/>
      <c r="U5" s="28"/>
    </row>
    <row r="6" spans="1:21" ht="15" customHeight="1" thickBot="1" x14ac:dyDescent="0.3">
      <c r="B6" s="38"/>
      <c r="C6" s="38"/>
      <c r="D6" s="39" t="s">
        <v>57</v>
      </c>
      <c r="E6" s="39" t="s">
        <v>68</v>
      </c>
      <c r="F6" s="100" t="s">
        <v>57</v>
      </c>
      <c r="G6" s="100" t="s">
        <v>68</v>
      </c>
      <c r="H6" s="100" t="s">
        <v>57</v>
      </c>
      <c r="I6" s="100" t="s">
        <v>68</v>
      </c>
      <c r="J6" s="101" t="s">
        <v>57</v>
      </c>
      <c r="K6" s="101" t="s">
        <v>68</v>
      </c>
      <c r="L6" s="101" t="s">
        <v>57</v>
      </c>
      <c r="M6" s="101" t="s">
        <v>68</v>
      </c>
      <c r="N6" s="101" t="s">
        <v>57</v>
      </c>
      <c r="O6" s="101" t="s">
        <v>68</v>
      </c>
      <c r="P6" s="101" t="s">
        <v>57</v>
      </c>
      <c r="Q6" s="101" t="s">
        <v>68</v>
      </c>
      <c r="R6" s="260"/>
      <c r="S6" s="260"/>
      <c r="T6" s="260"/>
      <c r="U6" s="28"/>
    </row>
    <row r="7" spans="1:21" ht="12.75" customHeight="1" thickTop="1" x14ac:dyDescent="0.25">
      <c r="A7" s="34"/>
      <c r="B7" s="317" t="s">
        <v>44</v>
      </c>
      <c r="C7" s="87" t="s">
        <v>1</v>
      </c>
      <c r="D7" s="29">
        <v>194782</v>
      </c>
      <c r="E7" s="30">
        <v>0.755</v>
      </c>
      <c r="F7" s="86">
        <v>189486</v>
      </c>
      <c r="G7" s="85">
        <v>0.77219249593499251</v>
      </c>
      <c r="H7" s="86">
        <v>171227</v>
      </c>
      <c r="I7" s="85">
        <v>0.75361011227548202</v>
      </c>
      <c r="J7" s="86">
        <v>172248</v>
      </c>
      <c r="K7" s="85">
        <v>0.73010880760932684</v>
      </c>
      <c r="L7" s="86">
        <v>225598</v>
      </c>
      <c r="M7" s="85">
        <f>L7/L$19</f>
        <v>0.77054023683392592</v>
      </c>
      <c r="N7" s="86">
        <v>377587</v>
      </c>
      <c r="O7" s="85">
        <v>0.85099999999999998</v>
      </c>
      <c r="P7" s="297">
        <v>353454</v>
      </c>
      <c r="Q7" s="85">
        <v>0.83699999999999997</v>
      </c>
      <c r="R7" s="86"/>
      <c r="S7" s="85"/>
      <c r="T7" s="85"/>
      <c r="U7" s="103"/>
    </row>
    <row r="8" spans="1:21" ht="12.75" customHeight="1" x14ac:dyDescent="0.25">
      <c r="A8" s="104"/>
      <c r="B8" s="317"/>
      <c r="C8" s="87" t="s">
        <v>56</v>
      </c>
      <c r="D8" s="29">
        <v>3805</v>
      </c>
      <c r="E8" s="30">
        <v>0.745</v>
      </c>
      <c r="F8" s="86">
        <v>6515</v>
      </c>
      <c r="G8" s="85">
        <v>0.83699999999999997</v>
      </c>
      <c r="H8" s="86">
        <v>4917</v>
      </c>
      <c r="I8" s="85">
        <v>0.71499999999999997</v>
      </c>
      <c r="J8" s="86">
        <v>5312</v>
      </c>
      <c r="K8" s="84">
        <v>0.65426776696637512</v>
      </c>
      <c r="L8" s="86">
        <v>4761</v>
      </c>
      <c r="M8" s="85">
        <f>L8/L$20</f>
        <v>0.62892998678996037</v>
      </c>
      <c r="N8" s="86">
        <v>7503</v>
      </c>
      <c r="O8" s="85">
        <v>0.75</v>
      </c>
      <c r="P8" s="86">
        <v>8151</v>
      </c>
      <c r="Q8" s="85">
        <v>0.71099999999999997</v>
      </c>
      <c r="R8" s="86"/>
      <c r="S8" s="85"/>
      <c r="T8" s="85"/>
      <c r="U8" s="103"/>
    </row>
    <row r="9" spans="1:21" ht="12.75" customHeight="1" x14ac:dyDescent="0.25">
      <c r="B9" s="317"/>
      <c r="C9" s="87" t="s">
        <v>70</v>
      </c>
      <c r="D9" s="30">
        <v>0.02</v>
      </c>
      <c r="E9" s="30"/>
      <c r="F9" s="85">
        <v>3.4408874534266387E-2</v>
      </c>
      <c r="G9" s="85"/>
      <c r="H9" s="85">
        <v>2.8716265542233409E-2</v>
      </c>
      <c r="I9" s="85"/>
      <c r="J9" s="85">
        <v>3.1E-2</v>
      </c>
      <c r="K9" s="85"/>
      <c r="L9" s="85">
        <v>2.1000000000000001E-2</v>
      </c>
      <c r="M9" s="85"/>
      <c r="N9" s="85">
        <v>0.02</v>
      </c>
      <c r="O9" s="85"/>
      <c r="P9" s="85">
        <v>2.3E-2</v>
      </c>
      <c r="Q9" s="85"/>
      <c r="R9" s="85"/>
      <c r="S9" s="85"/>
      <c r="T9" s="85"/>
      <c r="U9" s="103"/>
    </row>
    <row r="10" spans="1:21" ht="12.75" customHeight="1" x14ac:dyDescent="0.25">
      <c r="B10" s="318" t="s">
        <v>14</v>
      </c>
      <c r="C10" s="88" t="s">
        <v>1</v>
      </c>
      <c r="D10" s="40">
        <v>46505</v>
      </c>
      <c r="E10" s="41">
        <v>0.18</v>
      </c>
      <c r="F10" s="91">
        <v>40880</v>
      </c>
      <c r="G10" s="92">
        <v>0.16659399234678285</v>
      </c>
      <c r="H10" s="91">
        <v>42547</v>
      </c>
      <c r="I10" s="92">
        <v>0.18725930750982575</v>
      </c>
      <c r="J10" s="91">
        <v>47582</v>
      </c>
      <c r="K10" s="92">
        <v>0.20168615765446907</v>
      </c>
      <c r="L10" s="91">
        <v>44344</v>
      </c>
      <c r="M10" s="92">
        <f>L10/L$19</f>
        <v>0.15145895026624176</v>
      </c>
      <c r="N10" s="91">
        <v>43466</v>
      </c>
      <c r="O10" s="92">
        <v>9.8000000000000004E-2</v>
      </c>
      <c r="P10" s="91">
        <v>48389</v>
      </c>
      <c r="Q10" s="92">
        <v>0.114</v>
      </c>
      <c r="R10" s="86"/>
      <c r="S10" s="85"/>
      <c r="T10" s="85"/>
      <c r="U10" s="105"/>
    </row>
    <row r="11" spans="1:21" ht="12.75" customHeight="1" x14ac:dyDescent="0.25">
      <c r="B11" s="317"/>
      <c r="C11" s="87" t="s">
        <v>56</v>
      </c>
      <c r="D11" s="29">
        <v>866</v>
      </c>
      <c r="E11" s="30">
        <v>0.17</v>
      </c>
      <c r="F11" s="86">
        <v>811</v>
      </c>
      <c r="G11" s="85">
        <v>0.104</v>
      </c>
      <c r="H11" s="86">
        <v>1491</v>
      </c>
      <c r="I11" s="85">
        <v>0.217</v>
      </c>
      <c r="J11" s="86">
        <v>2202</v>
      </c>
      <c r="K11" s="84">
        <v>0.27121566695405835</v>
      </c>
      <c r="L11" s="86">
        <v>1906</v>
      </c>
      <c r="M11" s="85">
        <f>L11/L$20</f>
        <v>0.25178335535006607</v>
      </c>
      <c r="N11" s="86">
        <v>1707</v>
      </c>
      <c r="O11" s="85">
        <v>0.17100000000000001</v>
      </c>
      <c r="P11" s="86">
        <v>2482</v>
      </c>
      <c r="Q11" s="85">
        <v>0.216</v>
      </c>
      <c r="R11" s="86"/>
      <c r="S11" s="85"/>
      <c r="T11" s="85"/>
      <c r="U11" s="103"/>
    </row>
    <row r="12" spans="1:21" ht="12.75" customHeight="1" x14ac:dyDescent="0.25">
      <c r="B12" s="319"/>
      <c r="C12" s="89" t="s">
        <v>70</v>
      </c>
      <c r="D12" s="42">
        <v>1.9E-2</v>
      </c>
      <c r="E12" s="42"/>
      <c r="F12" s="93">
        <v>1.9814090019569471E-2</v>
      </c>
      <c r="G12" s="93"/>
      <c r="H12" s="93">
        <v>3.504359884363175E-2</v>
      </c>
      <c r="I12" s="93"/>
      <c r="J12" s="93">
        <v>4.5999999999999999E-2</v>
      </c>
      <c r="K12" s="93"/>
      <c r="L12" s="93">
        <v>4.2999999999999997E-2</v>
      </c>
      <c r="M12" s="93"/>
      <c r="N12" s="93">
        <v>3.9E-2</v>
      </c>
      <c r="O12" s="93"/>
      <c r="P12" s="93">
        <v>5.0999999999999997E-2</v>
      </c>
      <c r="Q12" s="93"/>
      <c r="R12" s="85"/>
      <c r="S12" s="85"/>
      <c r="T12" s="85"/>
      <c r="U12" s="103"/>
    </row>
    <row r="13" spans="1:21" ht="12.75" customHeight="1" x14ac:dyDescent="0.25">
      <c r="B13" s="317" t="s">
        <v>53</v>
      </c>
      <c r="C13" s="87" t="s">
        <v>1</v>
      </c>
      <c r="D13" s="29">
        <v>3306</v>
      </c>
      <c r="E13" s="31">
        <v>1.2999999999999999E-2</v>
      </c>
      <c r="F13" s="86">
        <v>2897</v>
      </c>
      <c r="G13" s="84">
        <v>1.1805841385240457E-2</v>
      </c>
      <c r="H13" s="86">
        <v>3159</v>
      </c>
      <c r="I13" s="84">
        <v>1.3903498540990895E-2</v>
      </c>
      <c r="J13" s="86">
        <v>2568</v>
      </c>
      <c r="K13" s="84">
        <v>1.0884999639709902E-2</v>
      </c>
      <c r="L13" s="91">
        <v>2876</v>
      </c>
      <c r="M13" s="85">
        <f>L13/L$19</f>
        <v>9.8231088978376173E-3</v>
      </c>
      <c r="N13" s="91">
        <v>2778</v>
      </c>
      <c r="O13" s="85">
        <v>6.0000000000000001E-3</v>
      </c>
      <c r="P13" s="91">
        <v>2932</v>
      </c>
      <c r="Q13" s="85">
        <v>7.0000000000000001E-3</v>
      </c>
      <c r="R13" s="86"/>
      <c r="S13" s="85"/>
      <c r="T13" s="85"/>
      <c r="U13" s="106"/>
    </row>
    <row r="14" spans="1:21" ht="12.75" customHeight="1" x14ac:dyDescent="0.25">
      <c r="B14" s="317"/>
      <c r="C14" s="87" t="s">
        <v>56</v>
      </c>
      <c r="D14" s="29">
        <v>79</v>
      </c>
      <c r="E14" s="30">
        <v>1.6E-2</v>
      </c>
      <c r="F14" s="86">
        <v>695</v>
      </c>
      <c r="G14" s="85">
        <v>8.8999999999999996E-2</v>
      </c>
      <c r="H14" s="86">
        <v>528</v>
      </c>
      <c r="I14" s="84">
        <v>7.6999999999999999E-2</v>
      </c>
      <c r="J14" s="86">
        <v>172</v>
      </c>
      <c r="K14" s="84">
        <v>2.1184874984604016E-2</v>
      </c>
      <c r="L14" s="86">
        <v>247</v>
      </c>
      <c r="M14" s="85">
        <f>L14/L$20</f>
        <v>3.2628797886393661E-2</v>
      </c>
      <c r="N14" s="86">
        <v>236</v>
      </c>
      <c r="O14" s="85">
        <v>2.4E-2</v>
      </c>
      <c r="P14" s="86">
        <v>263</v>
      </c>
      <c r="Q14" s="85">
        <v>2.3E-2</v>
      </c>
      <c r="R14" s="86"/>
      <c r="S14" s="85"/>
      <c r="T14" s="85"/>
      <c r="U14" s="106"/>
    </row>
    <row r="15" spans="1:21" ht="12.75" customHeight="1" x14ac:dyDescent="0.25">
      <c r="B15" s="317"/>
      <c r="C15" s="87" t="s">
        <v>70</v>
      </c>
      <c r="D15" s="30">
        <v>2.4E-2</v>
      </c>
      <c r="E15" s="31"/>
      <c r="F15" s="85">
        <v>0.23990334829133586</v>
      </c>
      <c r="G15" s="84"/>
      <c r="H15" s="85">
        <v>0.16714150047483381</v>
      </c>
      <c r="I15" s="84"/>
      <c r="J15" s="85">
        <v>6.7000000000000004E-2</v>
      </c>
      <c r="K15" s="84"/>
      <c r="L15" s="93">
        <v>8.5999999999999993E-2</v>
      </c>
      <c r="M15" s="84"/>
      <c r="N15" s="93">
        <v>8.5000000000000006E-2</v>
      </c>
      <c r="O15" s="84"/>
      <c r="P15" s="93">
        <v>0.09</v>
      </c>
      <c r="Q15" s="84"/>
      <c r="R15" s="85"/>
      <c r="S15" s="84"/>
      <c r="T15" s="84"/>
      <c r="U15" s="106"/>
    </row>
    <row r="16" spans="1:21" ht="12.75" customHeight="1" x14ac:dyDescent="0.25">
      <c r="B16" s="318" t="s">
        <v>25</v>
      </c>
      <c r="C16" s="88" t="s">
        <v>1</v>
      </c>
      <c r="D16" s="40">
        <v>13258</v>
      </c>
      <c r="E16" s="43">
        <v>5.1108594004146697E-2</v>
      </c>
      <c r="F16" s="91">
        <v>12123</v>
      </c>
      <c r="G16" s="94">
        <v>4.9403595137476719E-2</v>
      </c>
      <c r="H16" s="91">
        <v>10274</v>
      </c>
      <c r="I16" s="94">
        <v>4.5218279205489216E-2</v>
      </c>
      <c r="J16" s="91">
        <v>13522</v>
      </c>
      <c r="K16" s="94">
        <v>5.7315796389469355E-2</v>
      </c>
      <c r="L16" s="91">
        <v>19959</v>
      </c>
      <c r="M16" s="92">
        <f>L16/L$19</f>
        <v>6.8170872910966976E-2</v>
      </c>
      <c r="N16" s="91">
        <v>19781</v>
      </c>
      <c r="O16" s="92">
        <v>4.4999999999999998E-2</v>
      </c>
      <c r="P16" s="91">
        <v>17589</v>
      </c>
      <c r="Q16" s="92">
        <v>4.2000000000000003E-2</v>
      </c>
      <c r="R16" s="86"/>
      <c r="S16" s="85"/>
      <c r="T16" s="85"/>
      <c r="U16" s="106"/>
    </row>
    <row r="17" spans="2:21" ht="12.75" customHeight="1" x14ac:dyDescent="0.25">
      <c r="B17" s="317"/>
      <c r="C17" s="87" t="s">
        <v>56</v>
      </c>
      <c r="D17" s="29">
        <v>410</v>
      </c>
      <c r="E17" s="31">
        <v>0.08</v>
      </c>
      <c r="F17" s="95">
        <v>-343</v>
      </c>
      <c r="G17" s="84" t="s">
        <v>138</v>
      </c>
      <c r="H17" s="95">
        <v>-212</v>
      </c>
      <c r="I17" s="84" t="s">
        <v>141</v>
      </c>
      <c r="J17" s="95">
        <v>308</v>
      </c>
      <c r="K17" s="84">
        <v>3.7935706367779286E-2</v>
      </c>
      <c r="L17" s="86">
        <v>490</v>
      </c>
      <c r="M17" s="85">
        <f>L17/L$20</f>
        <v>6.4729194187582564E-2</v>
      </c>
      <c r="N17" s="86">
        <v>452</v>
      </c>
      <c r="O17" s="85">
        <v>4.4999999999999998E-2</v>
      </c>
      <c r="P17" s="86">
        <v>474</v>
      </c>
      <c r="Q17" s="85">
        <v>4.1000000000000002E-2</v>
      </c>
      <c r="R17" s="86"/>
      <c r="S17" s="85"/>
      <c r="T17" s="85"/>
      <c r="U17" s="36"/>
    </row>
    <row r="18" spans="2:21" ht="12.75" customHeight="1" thickBot="1" x14ac:dyDescent="0.3">
      <c r="B18" s="320"/>
      <c r="C18" s="290" t="s">
        <v>70</v>
      </c>
      <c r="D18" s="278">
        <v>3.1E-2</v>
      </c>
      <c r="E18" s="267"/>
      <c r="F18" s="291" t="s">
        <v>139</v>
      </c>
      <c r="G18" s="292"/>
      <c r="H18" s="291" t="s">
        <v>140</v>
      </c>
      <c r="I18" s="292"/>
      <c r="J18" s="291">
        <v>2.3E-2</v>
      </c>
      <c r="K18" s="292"/>
      <c r="L18" s="291">
        <v>2.5000000000000001E-2</v>
      </c>
      <c r="M18" s="292"/>
      <c r="N18" s="291">
        <v>2.3E-2</v>
      </c>
      <c r="O18" s="292"/>
      <c r="P18" s="291">
        <v>2.7E-2</v>
      </c>
      <c r="Q18" s="292"/>
      <c r="R18" s="85"/>
      <c r="S18" s="84"/>
      <c r="T18" s="84"/>
      <c r="U18" s="36"/>
    </row>
    <row r="19" spans="2:21" ht="12.75" customHeight="1" thickTop="1" x14ac:dyDescent="0.25">
      <c r="B19" s="317" t="s">
        <v>69</v>
      </c>
      <c r="C19" s="87" t="s">
        <v>1</v>
      </c>
      <c r="D19" s="29">
        <v>257852</v>
      </c>
      <c r="E19" s="31">
        <v>1</v>
      </c>
      <c r="F19" s="86">
        <v>245387</v>
      </c>
      <c r="G19" s="84">
        <v>1</v>
      </c>
      <c r="H19" s="86">
        <v>227209</v>
      </c>
      <c r="I19" s="84">
        <v>1</v>
      </c>
      <c r="J19" s="86">
        <v>235921</v>
      </c>
      <c r="K19" s="84">
        <v>1</v>
      </c>
      <c r="L19" s="86">
        <v>292779</v>
      </c>
      <c r="M19" s="84">
        <v>1</v>
      </c>
      <c r="N19" s="86">
        <v>443615</v>
      </c>
      <c r="O19" s="84">
        <v>1</v>
      </c>
      <c r="P19" s="86">
        <v>422365</v>
      </c>
      <c r="Q19" s="84">
        <v>1</v>
      </c>
      <c r="R19" s="86"/>
      <c r="S19" s="84"/>
      <c r="T19" s="85"/>
      <c r="U19" s="36"/>
    </row>
    <row r="20" spans="2:21" ht="12.75" customHeight="1" x14ac:dyDescent="0.25">
      <c r="B20" s="317"/>
      <c r="C20" s="87" t="s">
        <v>56</v>
      </c>
      <c r="D20" s="29">
        <v>5106</v>
      </c>
      <c r="E20" s="31">
        <v>1</v>
      </c>
      <c r="F20" s="86">
        <v>7788</v>
      </c>
      <c r="G20" s="84">
        <v>1</v>
      </c>
      <c r="H20" s="86">
        <v>6879</v>
      </c>
      <c r="I20" s="84">
        <v>1</v>
      </c>
      <c r="J20" s="86">
        <v>8119</v>
      </c>
      <c r="K20" s="84">
        <v>1</v>
      </c>
      <c r="L20" s="86">
        <v>7570</v>
      </c>
      <c r="M20" s="84">
        <v>1</v>
      </c>
      <c r="N20" s="86">
        <v>10014</v>
      </c>
      <c r="O20" s="84">
        <v>1</v>
      </c>
      <c r="P20" s="86">
        <v>11467</v>
      </c>
      <c r="Q20" s="84">
        <v>1</v>
      </c>
      <c r="R20" s="86"/>
      <c r="S20" s="84"/>
      <c r="T20" s="85"/>
      <c r="U20" s="36"/>
    </row>
    <row r="21" spans="2:21" ht="12.75" customHeight="1" thickBot="1" x14ac:dyDescent="0.3">
      <c r="B21" s="321"/>
      <c r="C21" s="90" t="s">
        <v>70</v>
      </c>
      <c r="D21" s="44">
        <v>0.02</v>
      </c>
      <c r="E21" s="45"/>
      <c r="F21" s="96">
        <v>3.2153292554210289E-2</v>
      </c>
      <c r="G21" s="97"/>
      <c r="H21" s="96">
        <v>2.959389812903538E-2</v>
      </c>
      <c r="I21" s="97"/>
      <c r="J21" s="96">
        <v>3.4000000000000002E-2</v>
      </c>
      <c r="K21" s="97"/>
      <c r="L21" s="96">
        <v>2.5999999999999999E-2</v>
      </c>
      <c r="M21" s="97"/>
      <c r="N21" s="96">
        <v>2.3E-2</v>
      </c>
      <c r="O21" s="97"/>
      <c r="P21" s="96">
        <v>2.7E-2</v>
      </c>
      <c r="Q21" s="97"/>
      <c r="R21" s="85"/>
      <c r="S21" s="86"/>
      <c r="T21" s="86"/>
      <c r="U21" s="36"/>
    </row>
    <row r="22" spans="2:21" ht="9" customHeight="1" thickTop="1" x14ac:dyDescent="0.3">
      <c r="C22" s="32"/>
      <c r="E22" s="33"/>
      <c r="G22" s="33"/>
      <c r="I22" s="33"/>
      <c r="J22" s="34"/>
      <c r="K22" s="34"/>
      <c r="L22" s="35"/>
      <c r="M22" s="36"/>
      <c r="N22" s="35"/>
      <c r="O22" s="36"/>
      <c r="P22" s="35"/>
      <c r="Q22" s="36"/>
      <c r="R22" s="35"/>
      <c r="S22" s="35"/>
      <c r="T22" s="36"/>
      <c r="U22" s="36"/>
    </row>
    <row r="23" spans="2:21" ht="15" customHeight="1" x14ac:dyDescent="0.25">
      <c r="B23" s="147"/>
      <c r="C23" s="28"/>
      <c r="D23" s="314" t="s">
        <v>59</v>
      </c>
      <c r="E23" s="314"/>
      <c r="F23" s="315" t="s">
        <v>61</v>
      </c>
      <c r="G23" s="315"/>
      <c r="H23" s="315" t="s">
        <v>62</v>
      </c>
      <c r="I23" s="315"/>
      <c r="J23" s="316" t="s">
        <v>63</v>
      </c>
      <c r="K23" s="316"/>
      <c r="L23" s="316" t="s">
        <v>115</v>
      </c>
      <c r="M23" s="316"/>
      <c r="N23" s="316" t="s">
        <v>133</v>
      </c>
      <c r="O23" s="316"/>
      <c r="P23" s="316" t="s">
        <v>155</v>
      </c>
      <c r="Q23" s="316"/>
      <c r="R23" s="316"/>
      <c r="S23" s="316"/>
      <c r="T23" s="99"/>
      <c r="U23" s="28"/>
    </row>
    <row r="24" spans="2:21" ht="15" customHeight="1" thickBot="1" x14ac:dyDescent="0.3">
      <c r="B24" s="145"/>
      <c r="C24" s="38"/>
      <c r="D24" s="39" t="s">
        <v>64</v>
      </c>
      <c r="E24" s="39" t="s">
        <v>68</v>
      </c>
      <c r="F24" s="100" t="s">
        <v>64</v>
      </c>
      <c r="G24" s="100" t="s">
        <v>68</v>
      </c>
      <c r="H24" s="100" t="s">
        <v>64</v>
      </c>
      <c r="I24" s="100" t="s">
        <v>68</v>
      </c>
      <c r="J24" s="101" t="s">
        <v>64</v>
      </c>
      <c r="K24" s="101" t="s">
        <v>68</v>
      </c>
      <c r="L24" s="101" t="s">
        <v>64</v>
      </c>
      <c r="M24" s="101" t="s">
        <v>68</v>
      </c>
      <c r="N24" s="101" t="s">
        <v>64</v>
      </c>
      <c r="O24" s="101" t="s">
        <v>68</v>
      </c>
      <c r="P24" s="101" t="s">
        <v>64</v>
      </c>
      <c r="Q24" s="101" t="s">
        <v>68</v>
      </c>
      <c r="R24" s="260"/>
      <c r="S24" s="260"/>
      <c r="T24" s="260"/>
      <c r="U24" s="28"/>
    </row>
    <row r="25" spans="2:21" ht="12.75" customHeight="1" thickTop="1" x14ac:dyDescent="0.25">
      <c r="B25" s="317" t="s">
        <v>44</v>
      </c>
      <c r="C25" s="87" t="s">
        <v>1</v>
      </c>
      <c r="D25" s="29">
        <v>94595</v>
      </c>
      <c r="E25" s="30">
        <v>0.77500000000000002</v>
      </c>
      <c r="F25" s="86">
        <v>95815</v>
      </c>
      <c r="G25" s="85">
        <v>0.77914210205326284</v>
      </c>
      <c r="H25" s="86">
        <v>82784</v>
      </c>
      <c r="I25" s="85">
        <v>0.75492207661933808</v>
      </c>
      <c r="J25" s="86">
        <v>85918</v>
      </c>
      <c r="K25" s="85">
        <v>0.73699999999999999</v>
      </c>
      <c r="L25" s="86">
        <v>83455</v>
      </c>
      <c r="M25" s="85">
        <v>0.72328679268176421</v>
      </c>
      <c r="N25" s="86">
        <v>199818</v>
      </c>
      <c r="O25" s="85">
        <v>0.86599999999999999</v>
      </c>
      <c r="P25" s="86">
        <v>156887</v>
      </c>
      <c r="Q25" s="85">
        <v>0.83</v>
      </c>
      <c r="R25" s="86"/>
      <c r="S25" s="85"/>
      <c r="T25" s="85"/>
      <c r="U25" s="103"/>
    </row>
    <row r="26" spans="2:21" ht="12.75" customHeight="1" x14ac:dyDescent="0.25">
      <c r="B26" s="317"/>
      <c r="C26" s="87" t="s">
        <v>56</v>
      </c>
      <c r="D26" s="29">
        <v>1601</v>
      </c>
      <c r="E26" s="30">
        <v>0.73</v>
      </c>
      <c r="F26" s="86">
        <v>3755</v>
      </c>
      <c r="G26" s="85">
        <v>0.89511323003575682</v>
      </c>
      <c r="H26" s="86">
        <v>2366</v>
      </c>
      <c r="I26" s="85">
        <v>0.73661270236612697</v>
      </c>
      <c r="J26" s="86">
        <v>2893</v>
      </c>
      <c r="K26" s="85">
        <v>0.65800000000000003</v>
      </c>
      <c r="L26" s="86">
        <v>2474</v>
      </c>
      <c r="M26" s="85">
        <v>0.65588547189819724</v>
      </c>
      <c r="N26" s="86">
        <v>4238</v>
      </c>
      <c r="O26" s="85">
        <v>0.80900000000000005</v>
      </c>
      <c r="P26" s="86">
        <v>3083</v>
      </c>
      <c r="Q26" s="85">
        <v>0.69499999999999995</v>
      </c>
      <c r="R26" s="86"/>
      <c r="S26" s="85"/>
      <c r="T26" s="85"/>
      <c r="U26" s="107"/>
    </row>
    <row r="27" spans="2:21" ht="12.75" customHeight="1" x14ac:dyDescent="0.25">
      <c r="B27" s="317"/>
      <c r="C27" s="87" t="s">
        <v>70</v>
      </c>
      <c r="D27" s="30">
        <v>1.7000000000000001E-2</v>
      </c>
      <c r="E27" s="30"/>
      <c r="F27" s="85">
        <v>3.9190105933308982E-2</v>
      </c>
      <c r="G27" s="85"/>
      <c r="H27" s="85">
        <v>2.858040201005025E-2</v>
      </c>
      <c r="I27" s="85"/>
      <c r="J27" s="85">
        <v>3.4000000000000002E-2</v>
      </c>
      <c r="K27" s="85"/>
      <c r="L27" s="85">
        <v>2.9644718710682402E-2</v>
      </c>
      <c r="M27" s="85"/>
      <c r="N27" s="85">
        <v>2.1000000000000001E-2</v>
      </c>
      <c r="O27" s="85"/>
      <c r="P27" s="85">
        <v>0.02</v>
      </c>
      <c r="Q27" s="85"/>
      <c r="R27" s="85"/>
      <c r="S27" s="85"/>
      <c r="T27" s="85"/>
      <c r="U27" s="107"/>
    </row>
    <row r="28" spans="2:21" ht="12.75" customHeight="1" x14ac:dyDescent="0.25">
      <c r="B28" s="318" t="s">
        <v>14</v>
      </c>
      <c r="C28" s="88" t="s">
        <v>1</v>
      </c>
      <c r="D28" s="40">
        <v>19767</v>
      </c>
      <c r="E28" s="41">
        <v>0.16200000000000001</v>
      </c>
      <c r="F28" s="91">
        <v>20120</v>
      </c>
      <c r="G28" s="92">
        <v>0.16361048993697905</v>
      </c>
      <c r="H28" s="91">
        <v>20524</v>
      </c>
      <c r="I28" s="92">
        <v>0.18716202044519831</v>
      </c>
      <c r="J28" s="91">
        <v>23446</v>
      </c>
      <c r="K28" s="92">
        <v>0.20100000000000001</v>
      </c>
      <c r="L28" s="91">
        <v>21143</v>
      </c>
      <c r="M28" s="92">
        <v>0.18324189871991542</v>
      </c>
      <c r="N28" s="91">
        <v>19968</v>
      </c>
      <c r="O28" s="92">
        <v>8.6999999999999994E-2</v>
      </c>
      <c r="P28" s="91">
        <v>23192</v>
      </c>
      <c r="Q28" s="92">
        <v>0.123</v>
      </c>
      <c r="R28" s="86"/>
      <c r="S28" s="85"/>
      <c r="T28" s="85"/>
      <c r="U28" s="105"/>
    </row>
    <row r="29" spans="2:21" ht="12.75" customHeight="1" x14ac:dyDescent="0.25">
      <c r="B29" s="317"/>
      <c r="C29" s="87" t="s">
        <v>56</v>
      </c>
      <c r="D29" s="29">
        <v>184</v>
      </c>
      <c r="E29" s="30">
        <v>8.4000000000000005E-2</v>
      </c>
      <c r="F29" s="86">
        <v>229</v>
      </c>
      <c r="G29" s="85">
        <v>5.4588796185935637E-2</v>
      </c>
      <c r="H29" s="86">
        <v>539</v>
      </c>
      <c r="I29" s="85">
        <v>0.1678082191780822</v>
      </c>
      <c r="J29" s="86">
        <v>1116</v>
      </c>
      <c r="K29" s="85">
        <v>0.254</v>
      </c>
      <c r="L29" s="86">
        <v>864</v>
      </c>
      <c r="M29" s="85">
        <v>0.22905620360551432</v>
      </c>
      <c r="N29" s="86">
        <v>618</v>
      </c>
      <c r="O29" s="85">
        <v>0.11799999999999999</v>
      </c>
      <c r="P29" s="86">
        <v>1160</v>
      </c>
      <c r="Q29" s="85">
        <v>0.26200000000000001</v>
      </c>
      <c r="R29" s="86"/>
      <c r="S29" s="85"/>
      <c r="T29" s="85"/>
      <c r="U29" s="105"/>
    </row>
    <row r="30" spans="2:21" ht="12.75" customHeight="1" x14ac:dyDescent="0.25">
      <c r="B30" s="319"/>
      <c r="C30" s="89" t="s">
        <v>70</v>
      </c>
      <c r="D30" s="42">
        <v>8.9999999999999993E-3</v>
      </c>
      <c r="E30" s="42"/>
      <c r="F30" s="93">
        <v>1.1381709741550696E-2</v>
      </c>
      <c r="G30" s="93"/>
      <c r="H30" s="93">
        <v>2.6261937244201911E-2</v>
      </c>
      <c r="I30" s="93"/>
      <c r="J30" s="93">
        <v>4.8000000000000001E-2</v>
      </c>
      <c r="K30" s="93"/>
      <c r="L30" s="93">
        <v>4.0864588752778701E-2</v>
      </c>
      <c r="M30" s="93"/>
      <c r="N30" s="93">
        <v>3.1E-2</v>
      </c>
      <c r="O30" s="93"/>
      <c r="P30" s="93">
        <v>0.05</v>
      </c>
      <c r="Q30" s="93"/>
      <c r="R30" s="85"/>
      <c r="S30" s="85"/>
      <c r="T30" s="85"/>
      <c r="U30" s="105"/>
    </row>
    <row r="31" spans="2:21" ht="12.75" customHeight="1" x14ac:dyDescent="0.25">
      <c r="B31" s="317" t="s">
        <v>53</v>
      </c>
      <c r="C31" s="87" t="s">
        <v>1</v>
      </c>
      <c r="D31" s="29">
        <v>1548</v>
      </c>
      <c r="E31" s="31">
        <v>1.2999999999999999E-2</v>
      </c>
      <c r="F31" s="86">
        <v>1136</v>
      </c>
      <c r="G31" s="84">
        <v>9.237649928847326E-3</v>
      </c>
      <c r="H31" s="86">
        <v>1442</v>
      </c>
      <c r="I31" s="84">
        <v>1.3149855461020071E-2</v>
      </c>
      <c r="J31" s="86">
        <v>1142</v>
      </c>
      <c r="K31" s="84">
        <v>1.0280373831775701E-2</v>
      </c>
      <c r="L31" s="86">
        <v>1404</v>
      </c>
      <c r="M31" s="84">
        <v>1.2168170354384961E-2</v>
      </c>
      <c r="N31" s="86">
        <v>1332</v>
      </c>
      <c r="O31" s="84">
        <v>6.0000000000000001E-3</v>
      </c>
      <c r="P31" s="86">
        <v>1274</v>
      </c>
      <c r="Q31" s="84">
        <v>7.0000000000000001E-3</v>
      </c>
      <c r="R31" s="86"/>
      <c r="S31" s="84"/>
      <c r="T31" s="84"/>
      <c r="U31" s="106"/>
    </row>
    <row r="32" spans="2:21" ht="12.75" customHeight="1" x14ac:dyDescent="0.25">
      <c r="B32" s="317"/>
      <c r="C32" s="87" t="s">
        <v>56</v>
      </c>
      <c r="D32" s="29">
        <v>231</v>
      </c>
      <c r="E32" s="31">
        <v>0.105</v>
      </c>
      <c r="F32" s="86">
        <v>288</v>
      </c>
      <c r="G32" s="84">
        <v>6.8653158522050062E-2</v>
      </c>
      <c r="H32" s="86">
        <v>307</v>
      </c>
      <c r="I32" s="84">
        <v>9.5579078455790778E-2</v>
      </c>
      <c r="J32" s="86">
        <v>111</v>
      </c>
      <c r="K32" s="84">
        <v>2.5000000000000001E-2</v>
      </c>
      <c r="L32" s="86">
        <v>143</v>
      </c>
      <c r="M32" s="85">
        <v>3.7910922587486746E-2</v>
      </c>
      <c r="N32" s="86">
        <v>46</v>
      </c>
      <c r="O32" s="85">
        <v>8.9999999999999993E-3</v>
      </c>
      <c r="P32" s="86">
        <v>86</v>
      </c>
      <c r="Q32" s="85">
        <v>1.9E-2</v>
      </c>
      <c r="R32" s="86"/>
      <c r="S32" s="85"/>
      <c r="T32" s="84"/>
      <c r="U32" s="106"/>
    </row>
    <row r="33" spans="1:21" ht="12.75" customHeight="1" x14ac:dyDescent="0.25">
      <c r="B33" s="317"/>
      <c r="C33" s="87" t="s">
        <v>70</v>
      </c>
      <c r="D33" s="30">
        <v>0.15</v>
      </c>
      <c r="E33" s="31"/>
      <c r="F33" s="85">
        <v>0.25352112676056338</v>
      </c>
      <c r="G33" s="84"/>
      <c r="H33" s="85">
        <v>0.21289875173370318</v>
      </c>
      <c r="I33" s="84"/>
      <c r="J33" s="85">
        <v>9.7000000000000003E-2</v>
      </c>
      <c r="K33" s="84"/>
      <c r="L33" s="85">
        <v>0.10185185185185185</v>
      </c>
      <c r="M33" s="84"/>
      <c r="N33" s="85">
        <v>3.5000000000000003E-2</v>
      </c>
      <c r="O33" s="84"/>
      <c r="P33" s="85">
        <v>6.8000000000000005E-2</v>
      </c>
      <c r="Q33" s="84"/>
      <c r="R33" s="85"/>
      <c r="S33" s="84"/>
      <c r="T33" s="84"/>
      <c r="U33" s="106"/>
    </row>
    <row r="34" spans="1:21" ht="12.75" customHeight="1" x14ac:dyDescent="0.25">
      <c r="B34" s="318" t="s">
        <v>25</v>
      </c>
      <c r="C34" s="88" t="s">
        <v>1</v>
      </c>
      <c r="D34" s="40">
        <v>6165</v>
      </c>
      <c r="E34" s="43">
        <v>5.0999999999999997E-2</v>
      </c>
      <c r="F34" s="91">
        <v>5901</v>
      </c>
      <c r="G34" s="94">
        <v>4.7985362878633871E-2</v>
      </c>
      <c r="H34" s="91">
        <v>4909</v>
      </c>
      <c r="I34" s="94">
        <v>4.4766047474443502E-2</v>
      </c>
      <c r="J34" s="91">
        <v>6075</v>
      </c>
      <c r="K34" s="94">
        <v>5.1999999999999998E-2</v>
      </c>
      <c r="L34" s="91">
        <v>9379</v>
      </c>
      <c r="M34" s="94">
        <v>8.1285804667932018E-2</v>
      </c>
      <c r="N34" s="91">
        <v>9510</v>
      </c>
      <c r="O34" s="94">
        <v>4.1000000000000002E-2</v>
      </c>
      <c r="P34" s="91">
        <v>7505</v>
      </c>
      <c r="Q34" s="94">
        <v>0.04</v>
      </c>
      <c r="R34" s="86"/>
      <c r="S34" s="84"/>
      <c r="T34" s="84"/>
      <c r="U34" s="106"/>
    </row>
    <row r="35" spans="1:21" ht="12.75" customHeight="1" x14ac:dyDescent="0.25">
      <c r="B35" s="317"/>
      <c r="C35" s="87" t="s">
        <v>56</v>
      </c>
      <c r="D35" s="29">
        <v>175</v>
      </c>
      <c r="E35" s="31">
        <v>0.08</v>
      </c>
      <c r="F35" s="95">
        <v>-102</v>
      </c>
      <c r="G35" s="84" t="s">
        <v>143</v>
      </c>
      <c r="H35" s="95">
        <v>-57</v>
      </c>
      <c r="I35" s="84" t="s">
        <v>145</v>
      </c>
      <c r="J35" s="95">
        <v>198</v>
      </c>
      <c r="K35" s="84">
        <v>4.4999999999999998E-2</v>
      </c>
      <c r="L35" s="86">
        <v>216</v>
      </c>
      <c r="M35" s="84">
        <v>5.726405090137858E-2</v>
      </c>
      <c r="N35" s="86">
        <v>259</v>
      </c>
      <c r="O35" s="84">
        <v>4.9000000000000002E-2</v>
      </c>
      <c r="P35" s="86">
        <v>36</v>
      </c>
      <c r="Q35" s="84">
        <v>8.0000000000000002E-3</v>
      </c>
      <c r="R35" s="86"/>
      <c r="S35" s="84"/>
      <c r="T35" s="84"/>
      <c r="U35" s="36"/>
    </row>
    <row r="36" spans="1:21" ht="12.75" customHeight="1" thickBot="1" x14ac:dyDescent="0.3">
      <c r="B36" s="320"/>
      <c r="C36" s="290" t="s">
        <v>70</v>
      </c>
      <c r="D36" s="278">
        <v>2.8000000000000001E-2</v>
      </c>
      <c r="E36" s="267"/>
      <c r="F36" s="291" t="s">
        <v>142</v>
      </c>
      <c r="G36" s="292"/>
      <c r="H36" s="291" t="s">
        <v>144</v>
      </c>
      <c r="I36" s="292"/>
      <c r="J36" s="291">
        <v>3.3000000000000002E-2</v>
      </c>
      <c r="K36" s="292"/>
      <c r="L36" s="291">
        <v>2.3030173792515193E-2</v>
      </c>
      <c r="M36" s="292"/>
      <c r="N36" s="291">
        <v>2.7E-2</v>
      </c>
      <c r="O36" s="292"/>
      <c r="P36" s="291">
        <v>5.0000000000000001E-3</v>
      </c>
      <c r="Q36" s="292"/>
      <c r="R36" s="85"/>
      <c r="S36" s="84"/>
      <c r="T36" s="84"/>
      <c r="U36" s="36"/>
    </row>
    <row r="37" spans="1:21" ht="12.75" customHeight="1" thickTop="1" x14ac:dyDescent="0.25">
      <c r="B37" s="317" t="s">
        <v>69</v>
      </c>
      <c r="C37" s="87" t="s">
        <v>1</v>
      </c>
      <c r="D37" s="29">
        <v>122077</v>
      </c>
      <c r="E37" s="31">
        <v>1</v>
      </c>
      <c r="F37" s="86">
        <v>122975</v>
      </c>
      <c r="G37" s="84">
        <v>1</v>
      </c>
      <c r="H37" s="86">
        <v>109659</v>
      </c>
      <c r="I37" s="84">
        <v>1</v>
      </c>
      <c r="J37" s="86">
        <v>116582</v>
      </c>
      <c r="K37" s="84">
        <v>1</v>
      </c>
      <c r="L37" s="86">
        <v>115383</v>
      </c>
      <c r="M37" s="84">
        <v>1</v>
      </c>
      <c r="N37" s="86">
        <v>230630</v>
      </c>
      <c r="O37" s="84">
        <v>1</v>
      </c>
      <c r="P37" s="86">
        <v>188859</v>
      </c>
      <c r="Q37" s="84">
        <v>1</v>
      </c>
      <c r="R37" s="86"/>
      <c r="S37" s="84"/>
      <c r="T37" s="84"/>
      <c r="U37" s="36"/>
    </row>
    <row r="38" spans="1:21" ht="12.75" customHeight="1" x14ac:dyDescent="0.25">
      <c r="B38" s="317"/>
      <c r="C38" s="87" t="s">
        <v>56</v>
      </c>
      <c r="D38" s="29">
        <v>2194</v>
      </c>
      <c r="E38" s="31">
        <v>1</v>
      </c>
      <c r="F38" s="86">
        <v>4195</v>
      </c>
      <c r="G38" s="84">
        <v>1</v>
      </c>
      <c r="H38" s="86">
        <v>3212</v>
      </c>
      <c r="I38" s="84">
        <v>1</v>
      </c>
      <c r="J38" s="86">
        <v>4394</v>
      </c>
      <c r="K38" s="84">
        <v>1</v>
      </c>
      <c r="L38" s="86">
        <v>3772</v>
      </c>
      <c r="M38" s="84">
        <v>1</v>
      </c>
      <c r="N38" s="86">
        <v>5239</v>
      </c>
      <c r="O38" s="84">
        <v>1</v>
      </c>
      <c r="P38" s="86">
        <v>4434</v>
      </c>
      <c r="Q38" s="84">
        <v>1</v>
      </c>
      <c r="R38" s="86"/>
      <c r="S38" s="84"/>
      <c r="T38" s="84"/>
      <c r="U38" s="36"/>
    </row>
    <row r="39" spans="1:21" ht="12.75" customHeight="1" thickBot="1" x14ac:dyDescent="0.3">
      <c r="B39" s="321"/>
      <c r="C39" s="90" t="s">
        <v>70</v>
      </c>
      <c r="D39" s="44">
        <v>1.7999999999999999E-2</v>
      </c>
      <c r="E39" s="46"/>
      <c r="F39" s="96">
        <v>3.4112624517178287E-2</v>
      </c>
      <c r="G39" s="98"/>
      <c r="H39" s="96">
        <v>2.9290801484602266E-2</v>
      </c>
      <c r="I39" s="98"/>
      <c r="J39" s="96">
        <v>3.7999999999999999E-2</v>
      </c>
      <c r="K39" s="98"/>
      <c r="L39" s="96">
        <v>3.2691124342407459E-2</v>
      </c>
      <c r="M39" s="96"/>
      <c r="N39" s="96">
        <v>2.3E-2</v>
      </c>
      <c r="O39" s="96"/>
      <c r="P39" s="96">
        <v>2.3E-2</v>
      </c>
      <c r="Q39" s="96"/>
      <c r="R39" s="85"/>
      <c r="S39" s="85"/>
      <c r="T39" s="84"/>
      <c r="U39" s="36"/>
    </row>
    <row r="40" spans="1:21" ht="15" customHeight="1" thickTop="1" x14ac:dyDescent="0.25">
      <c r="A40" s="58"/>
      <c r="B40" s="301" t="s">
        <v>41</v>
      </c>
      <c r="C40" s="302"/>
      <c r="D40" s="302"/>
      <c r="E40" s="302"/>
      <c r="F40" s="303"/>
      <c r="G40" s="304"/>
      <c r="H40" s="301" t="s">
        <v>50</v>
      </c>
      <c r="I40" s="304"/>
      <c r="J40" s="305"/>
      <c r="K40" s="304"/>
      <c r="L40" s="36"/>
      <c r="M40" s="84"/>
      <c r="N40" s="84"/>
      <c r="O40" s="84"/>
      <c r="P40" s="36"/>
      <c r="Q40" s="84"/>
      <c r="R40" s="85"/>
      <c r="S40" s="85"/>
      <c r="T40" s="84"/>
      <c r="U40" s="84"/>
    </row>
    <row r="41" spans="1:21" ht="12.95" customHeight="1" x14ac:dyDescent="0.25">
      <c r="A41" s="58"/>
      <c r="B41" s="306" t="s">
        <v>42</v>
      </c>
      <c r="C41" s="307"/>
      <c r="D41" s="307"/>
      <c r="E41" s="307"/>
      <c r="F41" s="303"/>
      <c r="G41" s="304"/>
      <c r="H41" s="306" t="s">
        <v>97</v>
      </c>
      <c r="I41" s="304"/>
      <c r="J41" s="305"/>
      <c r="K41" s="304"/>
      <c r="L41" s="36"/>
      <c r="M41" s="84"/>
      <c r="N41" s="84"/>
      <c r="O41" s="84"/>
      <c r="P41" s="36"/>
      <c r="Q41" s="84"/>
      <c r="R41" s="85"/>
      <c r="S41" s="85"/>
      <c r="T41" s="84"/>
      <c r="U41" s="84"/>
    </row>
    <row r="42" spans="1:21" ht="12.95" customHeight="1" x14ac:dyDescent="0.25">
      <c r="A42" s="58"/>
      <c r="B42" s="308" t="s">
        <v>46</v>
      </c>
      <c r="C42" s="309"/>
      <c r="D42" s="309"/>
      <c r="E42" s="309"/>
      <c r="F42" s="303"/>
      <c r="G42" s="304"/>
      <c r="H42" s="308" t="s">
        <v>49</v>
      </c>
      <c r="I42" s="304"/>
      <c r="J42" s="305"/>
      <c r="K42" s="304"/>
      <c r="L42" s="36"/>
      <c r="M42" s="84"/>
      <c r="N42" s="84"/>
      <c r="O42" s="84"/>
      <c r="P42" s="36"/>
      <c r="Q42" s="84"/>
      <c r="R42" s="85"/>
      <c r="S42" s="85"/>
      <c r="T42" s="84"/>
      <c r="U42" s="84"/>
    </row>
    <row r="43" spans="1:21" ht="12.95" customHeight="1" x14ac:dyDescent="0.25">
      <c r="A43" s="58"/>
      <c r="B43" s="308" t="s">
        <v>47</v>
      </c>
      <c r="C43" s="309"/>
      <c r="D43" s="309"/>
      <c r="E43" s="309"/>
      <c r="F43" s="303"/>
      <c r="G43" s="304"/>
      <c r="H43" s="308" t="s">
        <v>98</v>
      </c>
      <c r="I43" s="304"/>
      <c r="J43" s="305"/>
      <c r="K43" s="304"/>
      <c r="L43" s="36"/>
      <c r="M43" s="84"/>
      <c r="N43" s="84"/>
      <c r="O43" s="84"/>
      <c r="P43" s="36"/>
      <c r="Q43" s="84"/>
      <c r="R43" s="85"/>
      <c r="S43" s="85"/>
      <c r="T43" s="84"/>
      <c r="U43" s="84"/>
    </row>
    <row r="44" spans="1:21" ht="12.95" customHeight="1" x14ac:dyDescent="0.25">
      <c r="A44" s="58"/>
      <c r="B44" s="308" t="s">
        <v>96</v>
      </c>
      <c r="C44" s="309"/>
      <c r="D44" s="309"/>
      <c r="E44" s="309"/>
      <c r="F44" s="308"/>
      <c r="G44" s="302"/>
      <c r="H44" s="302"/>
      <c r="I44" s="302"/>
      <c r="J44" s="310"/>
      <c r="K44" s="304"/>
      <c r="L44" s="36"/>
      <c r="M44" s="84"/>
      <c r="N44" s="84"/>
      <c r="O44" s="84"/>
      <c r="P44" s="36"/>
      <c r="Q44" s="84"/>
      <c r="R44" s="86"/>
      <c r="S44" s="86"/>
      <c r="T44" s="84"/>
      <c r="U44" s="84"/>
    </row>
    <row r="45" spans="1:21" ht="13.5" customHeight="1" x14ac:dyDescent="0.25"/>
  </sheetData>
  <mergeCells count="27">
    <mergeCell ref="B37:B39"/>
    <mergeCell ref="L23:M23"/>
    <mergeCell ref="B25:B27"/>
    <mergeCell ref="B28:B30"/>
    <mergeCell ref="B31:B33"/>
    <mergeCell ref="B34:B36"/>
    <mergeCell ref="P5:Q5"/>
    <mergeCell ref="R5:S5"/>
    <mergeCell ref="N5:O5"/>
    <mergeCell ref="A1:Q1"/>
    <mergeCell ref="P23:Q23"/>
    <mergeCell ref="R23:S23"/>
    <mergeCell ref="B7:B9"/>
    <mergeCell ref="B10:B12"/>
    <mergeCell ref="B13:B15"/>
    <mergeCell ref="B16:B18"/>
    <mergeCell ref="B19:B21"/>
    <mergeCell ref="D23:E23"/>
    <mergeCell ref="N23:O23"/>
    <mergeCell ref="F23:G23"/>
    <mergeCell ref="H23:I23"/>
    <mergeCell ref="J23:K23"/>
    <mergeCell ref="D5:E5"/>
    <mergeCell ref="F5:G5"/>
    <mergeCell ref="H5:I5"/>
    <mergeCell ref="J5:K5"/>
    <mergeCell ref="L5:M5"/>
  </mergeCells>
  <phoneticPr fontId="2"/>
  <pageMargins left="0.19685039370078741" right="0" top="0.39370078740157483" bottom="0.35433070866141736" header="0.31496062992125984" footer="0.31496062992125984"/>
  <pageSetup paperSize="9" orientation="landscape" r:id="rId1"/>
  <headerFooter>
    <oddHeader>&amp;R&amp;G</oddHeader>
    <oddFooter>&amp;R&amp;"Meiryo UI,標準"&amp;12&amp;P</oddFooter>
  </headerFooter>
  <colBreaks count="1" manualBreakCount="1">
    <brk id="17"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zoomScale="70" zoomScaleNormal="70" workbookViewId="0">
      <selection sqref="A1:O1"/>
    </sheetView>
  </sheetViews>
  <sheetFormatPr defaultRowHeight="13.5" x14ac:dyDescent="0.15"/>
  <cols>
    <col min="1" max="1" width="2.75" customWidth="1"/>
    <col min="2" max="2" width="19.625" customWidth="1"/>
    <col min="3" max="3" width="13.625" hidden="1" customWidth="1"/>
    <col min="4" max="4" width="8.625" hidden="1" customWidth="1"/>
    <col min="5" max="5" width="13.625" customWidth="1"/>
    <col min="6" max="6" width="8.625" customWidth="1"/>
    <col min="7" max="7" width="13.625" customWidth="1"/>
    <col min="8" max="8" width="8.625" customWidth="1"/>
    <col min="9" max="9" width="13.625" customWidth="1"/>
    <col min="10" max="10" width="8.625" customWidth="1"/>
    <col min="11" max="11" width="13.625" customWidth="1"/>
    <col min="12" max="12" width="8.625" customWidth="1"/>
    <col min="13" max="13" width="13.625" customWidth="1"/>
    <col min="14" max="14" width="8.625" customWidth="1"/>
    <col min="15" max="15" width="10.625" customWidth="1"/>
  </cols>
  <sheetData>
    <row r="1" spans="1:16" ht="35.25" x14ac:dyDescent="0.5">
      <c r="A1" s="322" t="s">
        <v>151</v>
      </c>
      <c r="B1" s="322"/>
      <c r="C1" s="322"/>
      <c r="D1" s="322"/>
      <c r="E1" s="322"/>
      <c r="F1" s="322"/>
      <c r="G1" s="322"/>
      <c r="H1" s="322"/>
      <c r="I1" s="322"/>
      <c r="J1" s="322"/>
      <c r="K1" s="322"/>
      <c r="L1" s="322"/>
      <c r="M1" s="322"/>
      <c r="N1" s="322"/>
      <c r="O1" s="322"/>
      <c r="P1" s="299"/>
    </row>
    <row r="2" spans="1:16" ht="10.35" customHeight="1" x14ac:dyDescent="0.5">
      <c r="A2" s="74"/>
      <c r="B2" s="74"/>
      <c r="C2" s="74"/>
      <c r="D2" s="74"/>
      <c r="E2" s="74"/>
      <c r="F2" s="74"/>
      <c r="G2" s="74"/>
      <c r="H2" s="74"/>
      <c r="I2" s="74"/>
      <c r="J2" s="74"/>
      <c r="K2" s="74"/>
      <c r="L2" s="74"/>
      <c r="M2" s="74"/>
      <c r="N2" s="74"/>
      <c r="O2" s="74"/>
      <c r="P2" s="74"/>
    </row>
    <row r="3" spans="1:16" ht="18" customHeight="1" x14ac:dyDescent="0.5">
      <c r="A3" s="74"/>
      <c r="B3" s="74"/>
      <c r="C3" s="74"/>
      <c r="D3" s="74"/>
      <c r="E3" s="74"/>
      <c r="F3" s="74"/>
      <c r="G3" s="74"/>
      <c r="H3" s="74"/>
      <c r="I3" s="74"/>
      <c r="J3" s="74"/>
      <c r="K3" s="74"/>
      <c r="L3" s="74"/>
      <c r="M3" s="74"/>
      <c r="N3" s="74"/>
      <c r="O3" s="74"/>
      <c r="P3" s="74"/>
    </row>
    <row r="4" spans="1:16" ht="24" customHeight="1" x14ac:dyDescent="0.25">
      <c r="A4" s="49"/>
      <c r="B4" s="148"/>
      <c r="C4" s="148"/>
      <c r="D4" s="148"/>
      <c r="E4" s="139"/>
      <c r="F4" s="139"/>
      <c r="G4" s="139"/>
      <c r="H4" s="139"/>
      <c r="I4" s="139"/>
      <c r="J4" s="139"/>
      <c r="K4" s="139"/>
      <c r="L4" s="139"/>
      <c r="M4" s="20"/>
      <c r="N4" s="20"/>
      <c r="O4" s="243" t="s">
        <v>13</v>
      </c>
      <c r="P4" s="49"/>
    </row>
    <row r="5" spans="1:16" ht="24" customHeight="1" x14ac:dyDescent="0.25">
      <c r="A5" s="49"/>
      <c r="B5" s="139"/>
      <c r="C5" s="323" t="s">
        <v>61</v>
      </c>
      <c r="D5" s="323"/>
      <c r="E5" s="323" t="s">
        <v>62</v>
      </c>
      <c r="F5" s="323"/>
      <c r="G5" s="323" t="s">
        <v>63</v>
      </c>
      <c r="H5" s="323"/>
      <c r="I5" s="323" t="s">
        <v>115</v>
      </c>
      <c r="J5" s="323"/>
      <c r="K5" s="323" t="s">
        <v>133</v>
      </c>
      <c r="L5" s="323"/>
      <c r="M5" s="323" t="s">
        <v>155</v>
      </c>
      <c r="N5" s="323"/>
      <c r="O5" s="140"/>
      <c r="P5" s="49"/>
    </row>
    <row r="6" spans="1:16" ht="24" customHeight="1" thickBot="1" x14ac:dyDescent="0.3">
      <c r="A6" s="49"/>
      <c r="B6" s="141"/>
      <c r="C6" s="39" t="s">
        <v>57</v>
      </c>
      <c r="D6" s="39" t="s">
        <v>68</v>
      </c>
      <c r="E6" s="39" t="s">
        <v>57</v>
      </c>
      <c r="F6" s="39" t="s">
        <v>68</v>
      </c>
      <c r="G6" s="66" t="s">
        <v>57</v>
      </c>
      <c r="H6" s="66" t="s">
        <v>68</v>
      </c>
      <c r="I6" s="66" t="s">
        <v>57</v>
      </c>
      <c r="J6" s="66" t="s">
        <v>68</v>
      </c>
      <c r="K6" s="66" t="s">
        <v>57</v>
      </c>
      <c r="L6" s="66" t="s">
        <v>68</v>
      </c>
      <c r="M6" s="66" t="s">
        <v>57</v>
      </c>
      <c r="N6" s="66" t="s">
        <v>68</v>
      </c>
      <c r="O6" s="66" t="s">
        <v>116</v>
      </c>
      <c r="P6" s="49"/>
    </row>
    <row r="7" spans="1:16" ht="24" customHeight="1" thickTop="1" x14ac:dyDescent="0.25">
      <c r="A7" s="49"/>
      <c r="B7" s="254" t="s">
        <v>14</v>
      </c>
      <c r="C7" s="244">
        <v>48940</v>
      </c>
      <c r="D7" s="228">
        <v>0.19900000000000001</v>
      </c>
      <c r="E7" s="244">
        <v>48947</v>
      </c>
      <c r="F7" s="228">
        <v>0.215</v>
      </c>
      <c r="G7" s="244">
        <v>53711</v>
      </c>
      <c r="H7" s="228">
        <v>0.22770000000000001</v>
      </c>
      <c r="I7" s="244">
        <v>51019</v>
      </c>
      <c r="J7" s="228">
        <v>0.17425771657120218</v>
      </c>
      <c r="K7" s="263">
        <v>51452</v>
      </c>
      <c r="L7" s="31">
        <v>0.11600000000000001</v>
      </c>
      <c r="M7" s="296">
        <v>57248</v>
      </c>
      <c r="N7" s="31">
        <v>0.13600000000000001</v>
      </c>
      <c r="O7" s="30">
        <v>0.113</v>
      </c>
      <c r="P7" s="25"/>
    </row>
    <row r="8" spans="1:16" ht="24" customHeight="1" x14ac:dyDescent="0.25">
      <c r="A8" s="49"/>
      <c r="B8" s="255" t="s">
        <v>54</v>
      </c>
      <c r="C8" s="245">
        <v>87923</v>
      </c>
      <c r="D8" s="246">
        <v>0.35799999999999998</v>
      </c>
      <c r="E8" s="245">
        <v>81867</v>
      </c>
      <c r="F8" s="246">
        <v>0.36</v>
      </c>
      <c r="G8" s="245">
        <v>83848</v>
      </c>
      <c r="H8" s="246">
        <v>0.35539999999999999</v>
      </c>
      <c r="I8" s="245">
        <v>89481</v>
      </c>
      <c r="J8" s="246">
        <v>0.30599999999999999</v>
      </c>
      <c r="K8" s="264">
        <v>93340</v>
      </c>
      <c r="L8" s="218">
        <v>0.21</v>
      </c>
      <c r="M8" s="264">
        <v>99599</v>
      </c>
      <c r="N8" s="218">
        <v>0.23599999999999999</v>
      </c>
      <c r="O8" s="277">
        <v>6.7000000000000004E-2</v>
      </c>
      <c r="P8" s="25"/>
    </row>
    <row r="9" spans="1:16" ht="24" customHeight="1" x14ac:dyDescent="0.25">
      <c r="A9" s="49"/>
      <c r="B9" s="254" t="s">
        <v>15</v>
      </c>
      <c r="C9" s="244">
        <v>53685</v>
      </c>
      <c r="D9" s="228">
        <v>0.219</v>
      </c>
      <c r="E9" s="244">
        <v>41453</v>
      </c>
      <c r="F9" s="228">
        <v>0.182</v>
      </c>
      <c r="G9" s="244">
        <v>43309</v>
      </c>
      <c r="H9" s="228">
        <v>0.18360000000000001</v>
      </c>
      <c r="I9" s="244">
        <v>87898</v>
      </c>
      <c r="J9" s="228">
        <v>0.30099999999999999</v>
      </c>
      <c r="K9" s="263">
        <v>214075</v>
      </c>
      <c r="L9" s="31">
        <v>0.48299999999999998</v>
      </c>
      <c r="M9" s="263">
        <v>151855</v>
      </c>
      <c r="N9" s="31">
        <v>0.35899999999999999</v>
      </c>
      <c r="O9" s="30" t="s">
        <v>167</v>
      </c>
      <c r="P9" s="25"/>
    </row>
    <row r="10" spans="1:16" ht="24" customHeight="1" x14ac:dyDescent="0.25">
      <c r="A10" s="49"/>
      <c r="B10" s="255" t="s">
        <v>16</v>
      </c>
      <c r="C10" s="245">
        <v>29102</v>
      </c>
      <c r="D10" s="246">
        <v>0.11899999999999999</v>
      </c>
      <c r="E10" s="245">
        <v>26917</v>
      </c>
      <c r="F10" s="246">
        <v>0.11799999999999999</v>
      </c>
      <c r="G10" s="245">
        <v>31938</v>
      </c>
      <c r="H10" s="246">
        <v>0.13539999999999999</v>
      </c>
      <c r="I10" s="245">
        <v>33811</v>
      </c>
      <c r="J10" s="246">
        <v>0.11548300936884134</v>
      </c>
      <c r="K10" s="264">
        <v>40826</v>
      </c>
      <c r="L10" s="218">
        <v>9.1999999999999998E-2</v>
      </c>
      <c r="M10" s="264">
        <v>69738</v>
      </c>
      <c r="N10" s="218">
        <v>0.16500000000000001</v>
      </c>
      <c r="O10" s="277">
        <v>0.70799999999999996</v>
      </c>
      <c r="P10" s="25"/>
    </row>
    <row r="11" spans="1:16" ht="24" customHeight="1" thickBot="1" x14ac:dyDescent="0.3">
      <c r="A11" s="49"/>
      <c r="B11" s="256" t="s">
        <v>17</v>
      </c>
      <c r="C11" s="247">
        <v>25735</v>
      </c>
      <c r="D11" s="248">
        <v>0.105</v>
      </c>
      <c r="E11" s="247">
        <v>28024</v>
      </c>
      <c r="F11" s="248">
        <v>0.123</v>
      </c>
      <c r="G11" s="247">
        <v>23114</v>
      </c>
      <c r="H11" s="248">
        <v>9.8000000000000004E-2</v>
      </c>
      <c r="I11" s="247">
        <v>30568</v>
      </c>
      <c r="J11" s="248">
        <v>0.10440639526742014</v>
      </c>
      <c r="K11" s="265">
        <v>43920</v>
      </c>
      <c r="L11" s="267">
        <v>9.9000000000000005E-2</v>
      </c>
      <c r="M11" s="265">
        <v>43923</v>
      </c>
      <c r="N11" s="267">
        <v>0.104</v>
      </c>
      <c r="O11" s="278">
        <v>0</v>
      </c>
      <c r="P11" s="25"/>
    </row>
    <row r="12" spans="1:16" ht="24" customHeight="1" thickTop="1" thickBot="1" x14ac:dyDescent="0.3">
      <c r="A12" s="49"/>
      <c r="B12" s="145" t="s">
        <v>24</v>
      </c>
      <c r="C12" s="249">
        <v>245387</v>
      </c>
      <c r="D12" s="220">
        <f>C12/C12</f>
        <v>1</v>
      </c>
      <c r="E12" s="249">
        <v>227209</v>
      </c>
      <c r="F12" s="220">
        <v>1</v>
      </c>
      <c r="G12" s="249">
        <v>235921</v>
      </c>
      <c r="H12" s="220">
        <v>1</v>
      </c>
      <c r="I12" s="249">
        <v>292779</v>
      </c>
      <c r="J12" s="220">
        <v>1</v>
      </c>
      <c r="K12" s="266">
        <v>443615</v>
      </c>
      <c r="L12" s="46">
        <v>1</v>
      </c>
      <c r="M12" s="266">
        <v>422365</v>
      </c>
      <c r="N12" s="46">
        <v>1</v>
      </c>
      <c r="O12" s="44" t="s">
        <v>168</v>
      </c>
      <c r="P12" s="49"/>
    </row>
    <row r="13" spans="1:16" ht="24" customHeight="1" thickTop="1" x14ac:dyDescent="0.25">
      <c r="A13" s="49"/>
      <c r="B13" s="78"/>
      <c r="C13" s="79"/>
      <c r="D13" s="80"/>
      <c r="E13" s="79"/>
      <c r="F13" s="80"/>
      <c r="G13" s="79"/>
      <c r="H13" s="80"/>
      <c r="I13" s="81"/>
      <c r="J13" s="80"/>
      <c r="K13" s="81"/>
      <c r="L13" s="81"/>
      <c r="M13" s="81"/>
      <c r="N13" s="81"/>
      <c r="O13" s="80"/>
      <c r="P13" s="49"/>
    </row>
    <row r="14" spans="1:16" ht="24" customHeight="1" x14ac:dyDescent="0.25">
      <c r="A14" s="49"/>
      <c r="B14" s="148"/>
      <c r="C14" s="20"/>
      <c r="D14" s="20"/>
      <c r="E14" s="20"/>
      <c r="F14" s="20"/>
      <c r="G14" s="20"/>
      <c r="H14" s="20"/>
      <c r="I14" s="20"/>
      <c r="J14" s="20"/>
      <c r="K14" s="20"/>
      <c r="L14" s="20"/>
      <c r="M14" s="20"/>
      <c r="N14" s="20"/>
      <c r="O14" s="20"/>
      <c r="P14" s="49"/>
    </row>
    <row r="15" spans="1:16" ht="24" customHeight="1" x14ac:dyDescent="0.25">
      <c r="A15" s="49"/>
      <c r="B15" s="139"/>
      <c r="C15" s="323" t="s">
        <v>61</v>
      </c>
      <c r="D15" s="323"/>
      <c r="E15" s="323" t="s">
        <v>62</v>
      </c>
      <c r="F15" s="323"/>
      <c r="G15" s="323" t="s">
        <v>63</v>
      </c>
      <c r="H15" s="323"/>
      <c r="I15" s="323" t="s">
        <v>115</v>
      </c>
      <c r="J15" s="323"/>
      <c r="K15" s="323" t="s">
        <v>133</v>
      </c>
      <c r="L15" s="323"/>
      <c r="M15" s="323" t="s">
        <v>155</v>
      </c>
      <c r="N15" s="323"/>
      <c r="O15" s="140"/>
      <c r="P15" s="49"/>
    </row>
    <row r="16" spans="1:16" ht="24" customHeight="1" thickBot="1" x14ac:dyDescent="0.3">
      <c r="A16" s="49"/>
      <c r="B16" s="141"/>
      <c r="C16" s="39" t="s">
        <v>64</v>
      </c>
      <c r="D16" s="39" t="s">
        <v>68</v>
      </c>
      <c r="E16" s="39" t="s">
        <v>64</v>
      </c>
      <c r="F16" s="39" t="s">
        <v>68</v>
      </c>
      <c r="G16" s="66" t="s">
        <v>64</v>
      </c>
      <c r="H16" s="66" t="s">
        <v>68</v>
      </c>
      <c r="I16" s="66" t="s">
        <v>64</v>
      </c>
      <c r="J16" s="66" t="s">
        <v>68</v>
      </c>
      <c r="K16" s="66" t="s">
        <v>64</v>
      </c>
      <c r="L16" s="66" t="s">
        <v>68</v>
      </c>
      <c r="M16" s="66" t="s">
        <v>64</v>
      </c>
      <c r="N16" s="66" t="s">
        <v>68</v>
      </c>
      <c r="O16" s="66" t="s">
        <v>116</v>
      </c>
      <c r="P16" s="49"/>
    </row>
    <row r="17" spans="1:16" ht="24" customHeight="1" thickTop="1" x14ac:dyDescent="0.25">
      <c r="A17" s="49"/>
      <c r="B17" s="254" t="s">
        <v>18</v>
      </c>
      <c r="C17" s="244">
        <v>24243</v>
      </c>
      <c r="D17" s="228">
        <v>0.19700000000000001</v>
      </c>
      <c r="E17" s="244">
        <v>23457</v>
      </c>
      <c r="F17" s="228">
        <v>0.214</v>
      </c>
      <c r="G17" s="244">
        <v>26521</v>
      </c>
      <c r="H17" s="228">
        <v>0.22700000000000001</v>
      </c>
      <c r="I17" s="244">
        <v>24311</v>
      </c>
      <c r="J17" s="228">
        <v>0.21069828310929686</v>
      </c>
      <c r="K17" s="263">
        <v>24367</v>
      </c>
      <c r="L17" s="31">
        <v>0.106</v>
      </c>
      <c r="M17" s="263">
        <v>27515</v>
      </c>
      <c r="N17" s="31">
        <v>0.14599999999999999</v>
      </c>
      <c r="O17" s="31">
        <v>0.129</v>
      </c>
      <c r="P17" s="49"/>
    </row>
    <row r="18" spans="1:16" ht="24" customHeight="1" x14ac:dyDescent="0.25">
      <c r="A18" s="49"/>
      <c r="B18" s="255" t="s">
        <v>19</v>
      </c>
      <c r="C18" s="245">
        <v>45001</v>
      </c>
      <c r="D18" s="246">
        <v>0.36599999999999999</v>
      </c>
      <c r="E18" s="245">
        <v>39569</v>
      </c>
      <c r="F18" s="246">
        <v>0.36099999999999999</v>
      </c>
      <c r="G18" s="245">
        <v>42255</v>
      </c>
      <c r="H18" s="246">
        <v>0.36199999999999999</v>
      </c>
      <c r="I18" s="245">
        <v>43031</v>
      </c>
      <c r="J18" s="246">
        <v>0.37294055450109637</v>
      </c>
      <c r="K18" s="264">
        <v>46945</v>
      </c>
      <c r="L18" s="218">
        <v>0.20300000000000001</v>
      </c>
      <c r="M18" s="264">
        <v>42940</v>
      </c>
      <c r="N18" s="218">
        <v>0.22700000000000001</v>
      </c>
      <c r="O18" s="218" t="s">
        <v>163</v>
      </c>
      <c r="P18" s="49"/>
    </row>
    <row r="19" spans="1:16" ht="24" customHeight="1" x14ac:dyDescent="0.25">
      <c r="A19" s="49"/>
      <c r="B19" s="254" t="s">
        <v>20</v>
      </c>
      <c r="C19" s="244">
        <v>26090</v>
      </c>
      <c r="D19" s="228">
        <v>0.21199999999999999</v>
      </c>
      <c r="E19" s="244">
        <v>20514</v>
      </c>
      <c r="F19" s="228">
        <v>0.187</v>
      </c>
      <c r="G19" s="244">
        <v>21902</v>
      </c>
      <c r="H19" s="228">
        <v>0.188</v>
      </c>
      <c r="I19" s="244">
        <v>18874</v>
      </c>
      <c r="J19" s="228">
        <v>0.16357695674406109</v>
      </c>
      <c r="K19" s="263">
        <v>115244</v>
      </c>
      <c r="L19" s="31">
        <v>0.5</v>
      </c>
      <c r="M19" s="263">
        <v>66616</v>
      </c>
      <c r="N19" s="31">
        <v>0.35299999999999998</v>
      </c>
      <c r="O19" s="31" t="s">
        <v>164</v>
      </c>
      <c r="P19" s="49"/>
    </row>
    <row r="20" spans="1:16" ht="24" customHeight="1" x14ac:dyDescent="0.25">
      <c r="A20" s="49"/>
      <c r="B20" s="255" t="s">
        <v>21</v>
      </c>
      <c r="C20" s="245">
        <v>15025</v>
      </c>
      <c r="D20" s="246">
        <v>0.122</v>
      </c>
      <c r="E20" s="245">
        <v>12181</v>
      </c>
      <c r="F20" s="246">
        <v>0.111</v>
      </c>
      <c r="G20" s="245">
        <v>14677</v>
      </c>
      <c r="H20" s="246">
        <v>0.126</v>
      </c>
      <c r="I20" s="245">
        <v>15973</v>
      </c>
      <c r="J20" s="246">
        <v>0.13843460475113317</v>
      </c>
      <c r="K20" s="264">
        <v>21307</v>
      </c>
      <c r="L20" s="218">
        <v>9.1999999999999998E-2</v>
      </c>
      <c r="M20" s="264">
        <v>31585</v>
      </c>
      <c r="N20" s="218">
        <v>0.16700000000000001</v>
      </c>
      <c r="O20" s="218">
        <v>0.48199999999999998</v>
      </c>
      <c r="P20" s="49"/>
    </row>
    <row r="21" spans="1:16" ht="24" customHeight="1" thickBot="1" x14ac:dyDescent="0.3">
      <c r="A21" s="49"/>
      <c r="B21" s="256" t="s">
        <v>22</v>
      </c>
      <c r="C21" s="247">
        <v>12613</v>
      </c>
      <c r="D21" s="248">
        <v>0.10299999999999999</v>
      </c>
      <c r="E21" s="247">
        <v>13936</v>
      </c>
      <c r="F21" s="248">
        <v>0.127</v>
      </c>
      <c r="G21" s="247">
        <v>11226</v>
      </c>
      <c r="H21" s="248">
        <v>9.6000000000000002E-2</v>
      </c>
      <c r="I21" s="247">
        <v>13192</v>
      </c>
      <c r="J21" s="248">
        <v>0.11433226731840912</v>
      </c>
      <c r="K21" s="265">
        <v>22764</v>
      </c>
      <c r="L21" s="267">
        <v>9.9000000000000005E-2</v>
      </c>
      <c r="M21" s="265">
        <v>20201</v>
      </c>
      <c r="N21" s="267">
        <v>0.107</v>
      </c>
      <c r="O21" s="267" t="s">
        <v>158</v>
      </c>
      <c r="P21" s="49"/>
    </row>
    <row r="22" spans="1:16" ht="24" customHeight="1" thickTop="1" thickBot="1" x14ac:dyDescent="0.3">
      <c r="A22" s="49"/>
      <c r="B22" s="145" t="s">
        <v>24</v>
      </c>
      <c r="C22" s="249">
        <v>122975</v>
      </c>
      <c r="D22" s="220">
        <v>1</v>
      </c>
      <c r="E22" s="249">
        <v>109659</v>
      </c>
      <c r="F22" s="220">
        <v>1</v>
      </c>
      <c r="G22" s="249">
        <v>116582</v>
      </c>
      <c r="H22" s="220">
        <v>1</v>
      </c>
      <c r="I22" s="249">
        <v>115383</v>
      </c>
      <c r="J22" s="220">
        <v>1</v>
      </c>
      <c r="K22" s="266">
        <v>230630</v>
      </c>
      <c r="L22" s="46">
        <v>1</v>
      </c>
      <c r="M22" s="266">
        <v>188859</v>
      </c>
      <c r="N22" s="46">
        <v>1</v>
      </c>
      <c r="O22" s="46" t="s">
        <v>159</v>
      </c>
      <c r="P22" s="49"/>
    </row>
    <row r="23" spans="1:16" ht="16.5" thickTop="1" x14ac:dyDescent="0.25">
      <c r="A23" s="49"/>
      <c r="B23" s="49"/>
      <c r="C23" s="49"/>
      <c r="D23" s="49"/>
      <c r="E23" s="49"/>
      <c r="F23" s="49"/>
      <c r="G23" s="49"/>
      <c r="H23" s="49"/>
      <c r="I23" s="49"/>
      <c r="J23" s="49"/>
      <c r="K23" s="49"/>
      <c r="L23" s="49"/>
      <c r="M23" s="25"/>
      <c r="N23" s="25"/>
      <c r="O23" s="25"/>
      <c r="P23" s="49"/>
    </row>
  </sheetData>
  <mergeCells count="13">
    <mergeCell ref="A1:O1"/>
    <mergeCell ref="M5:N5"/>
    <mergeCell ref="C15:D15"/>
    <mergeCell ref="E15:F15"/>
    <mergeCell ref="G15:H15"/>
    <mergeCell ref="I15:J15"/>
    <mergeCell ref="M15:N15"/>
    <mergeCell ref="K5:L5"/>
    <mergeCell ref="K15:L15"/>
    <mergeCell ref="C5:D5"/>
    <mergeCell ref="E5:F5"/>
    <mergeCell ref="G5:H5"/>
    <mergeCell ref="I5:J5"/>
  </mergeCells>
  <phoneticPr fontId="2"/>
  <pageMargins left="0.19685039370078741" right="0" top="0.39370078740157483" bottom="0.35433070866141736" header="0.31496062992125984" footer="0.31496062992125984"/>
  <pageSetup paperSize="9" orientation="landscape" r:id="rId1"/>
  <headerFooter>
    <oddHeader>&amp;R&amp;G</oddHeader>
    <oddFooter>&amp;R&amp;"Meiryo UI,標準"&amp;12&amp;P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2"/>
  <sheetViews>
    <sheetView showGridLines="0" zoomScale="70" zoomScaleNormal="70" zoomScaleSheetLayoutView="50" workbookViewId="0">
      <selection sqref="A1:K1"/>
    </sheetView>
  </sheetViews>
  <sheetFormatPr defaultRowHeight="13.5" x14ac:dyDescent="0.15"/>
  <cols>
    <col min="1" max="1" width="2.75" customWidth="1"/>
    <col min="2" max="2" width="8.125" customWidth="1"/>
    <col min="3" max="3" width="16.5" customWidth="1"/>
    <col min="4" max="5" width="20.75" hidden="1" customWidth="1"/>
    <col min="6" max="10" width="20.75" customWidth="1"/>
    <col min="11" max="11" width="12.375" style="8" customWidth="1"/>
    <col min="12" max="12" width="2.75" customWidth="1"/>
  </cols>
  <sheetData>
    <row r="1" spans="1:14" ht="35.25" x14ac:dyDescent="0.5">
      <c r="A1" s="322" t="s">
        <v>152</v>
      </c>
      <c r="B1" s="322"/>
      <c r="C1" s="322"/>
      <c r="D1" s="322"/>
      <c r="E1" s="322"/>
      <c r="F1" s="322"/>
      <c r="G1" s="322"/>
      <c r="H1" s="322"/>
      <c r="I1" s="322"/>
      <c r="J1" s="322"/>
      <c r="K1" s="322"/>
      <c r="L1" s="298"/>
      <c r="N1" s="62"/>
    </row>
    <row r="2" spans="1:14" ht="10.15" customHeight="1" x14ac:dyDescent="0.5">
      <c r="A2" s="74"/>
      <c r="B2" s="74"/>
      <c r="C2" s="74"/>
      <c r="D2" s="74"/>
      <c r="E2" s="74"/>
      <c r="F2" s="74"/>
      <c r="G2" s="74"/>
      <c r="H2" s="74"/>
      <c r="I2" s="74"/>
      <c r="J2" s="74"/>
      <c r="K2" s="74"/>
      <c r="L2" s="74"/>
    </row>
    <row r="3" spans="1:14" ht="10.15" customHeight="1" x14ac:dyDescent="0.15"/>
    <row r="4" spans="1:14" s="3" customFormat="1" ht="18" customHeight="1" x14ac:dyDescent="0.15">
      <c r="B4" s="20"/>
      <c r="C4" s="20"/>
      <c r="D4" s="20"/>
      <c r="E4" s="21"/>
      <c r="F4" s="21"/>
      <c r="G4" s="21"/>
      <c r="H4" s="21"/>
      <c r="I4" s="21"/>
      <c r="J4" s="21"/>
      <c r="K4" s="21" t="s">
        <v>0</v>
      </c>
    </row>
    <row r="5" spans="1:14" ht="16.899999999999999" customHeight="1" x14ac:dyDescent="0.15">
      <c r="B5" s="324"/>
      <c r="C5" s="324"/>
      <c r="D5" s="149" t="s">
        <v>59</v>
      </c>
      <c r="E5" s="149" t="s">
        <v>107</v>
      </c>
      <c r="F5" s="149" t="s">
        <v>108</v>
      </c>
      <c r="G5" s="149" t="s">
        <v>109</v>
      </c>
      <c r="H5" s="149" t="s">
        <v>117</v>
      </c>
      <c r="I5" s="294" t="s">
        <v>134</v>
      </c>
      <c r="J5" s="252" t="s">
        <v>156</v>
      </c>
      <c r="K5" s="149" t="s">
        <v>118</v>
      </c>
    </row>
    <row r="6" spans="1:14" ht="16.899999999999999" customHeight="1" thickBot="1" x14ac:dyDescent="0.2">
      <c r="B6" s="150"/>
      <c r="C6" s="150"/>
      <c r="D6" s="151" t="s">
        <v>57</v>
      </c>
      <c r="E6" s="151" t="s">
        <v>105</v>
      </c>
      <c r="F6" s="151" t="s">
        <v>105</v>
      </c>
      <c r="G6" s="151" t="s">
        <v>57</v>
      </c>
      <c r="H6" s="151" t="s">
        <v>57</v>
      </c>
      <c r="I6" s="151" t="s">
        <v>57</v>
      </c>
      <c r="J6" s="151" t="s">
        <v>57</v>
      </c>
      <c r="K6" s="151" t="s">
        <v>119</v>
      </c>
    </row>
    <row r="7" spans="1:14" ht="22.15" customHeight="1" thickTop="1" x14ac:dyDescent="0.15">
      <c r="B7" s="152" t="s">
        <v>26</v>
      </c>
      <c r="C7" s="20"/>
      <c r="D7" s="128">
        <v>257852</v>
      </c>
      <c r="E7" s="128">
        <v>245387</v>
      </c>
      <c r="F7" s="128">
        <v>227209</v>
      </c>
      <c r="G7" s="128">
        <v>235921</v>
      </c>
      <c r="H7" s="128">
        <v>292779</v>
      </c>
      <c r="I7" s="128">
        <v>443615</v>
      </c>
      <c r="J7" s="128">
        <v>422365</v>
      </c>
      <c r="K7" s="143">
        <v>1</v>
      </c>
    </row>
    <row r="8" spans="1:14" ht="22.15" customHeight="1" x14ac:dyDescent="0.15">
      <c r="B8" s="153" t="s">
        <v>2</v>
      </c>
      <c r="C8" s="154"/>
      <c r="D8" s="155">
        <v>32522</v>
      </c>
      <c r="E8" s="155">
        <v>33648</v>
      </c>
      <c r="F8" s="155">
        <v>31225</v>
      </c>
      <c r="G8" s="155">
        <v>32498</v>
      </c>
      <c r="H8" s="155">
        <v>35546</v>
      </c>
      <c r="I8" s="155">
        <v>47016</v>
      </c>
      <c r="J8" s="216">
        <v>47936</v>
      </c>
      <c r="K8" s="277">
        <v>0.113</v>
      </c>
    </row>
    <row r="9" spans="1:14" ht="22.15" customHeight="1" x14ac:dyDescent="0.15">
      <c r="B9" s="152" t="s">
        <v>67</v>
      </c>
      <c r="C9" s="20"/>
      <c r="D9" s="128">
        <v>27416</v>
      </c>
      <c r="E9" s="128">
        <v>25859</v>
      </c>
      <c r="F9" s="128">
        <v>24346</v>
      </c>
      <c r="G9" s="128">
        <v>24379</v>
      </c>
      <c r="H9" s="157">
        <v>27976</v>
      </c>
      <c r="I9" s="157">
        <v>37001</v>
      </c>
      <c r="J9" s="157">
        <v>36469</v>
      </c>
      <c r="K9" s="30">
        <v>8.5999999999999993E-2</v>
      </c>
    </row>
    <row r="10" spans="1:14" ht="22.15" customHeight="1" x14ac:dyDescent="0.15">
      <c r="B10" s="21" t="s">
        <v>12</v>
      </c>
      <c r="C10" s="156" t="s">
        <v>66</v>
      </c>
      <c r="D10" s="128">
        <v>15269</v>
      </c>
      <c r="E10" s="128">
        <v>15106</v>
      </c>
      <c r="F10" s="128">
        <v>14632</v>
      </c>
      <c r="G10" s="157">
        <v>14531</v>
      </c>
      <c r="H10" s="157">
        <v>16245</v>
      </c>
      <c r="I10" s="157">
        <v>22021</v>
      </c>
      <c r="J10" s="157">
        <v>22468</v>
      </c>
      <c r="K10" s="30">
        <v>5.2999999999999999E-2</v>
      </c>
    </row>
    <row r="11" spans="1:14" ht="22.15" customHeight="1" x14ac:dyDescent="0.15">
      <c r="B11" s="21"/>
      <c r="C11" s="156" t="s">
        <v>40</v>
      </c>
      <c r="D11" s="128">
        <v>2569</v>
      </c>
      <c r="E11" s="128">
        <v>2455</v>
      </c>
      <c r="F11" s="128">
        <v>2278</v>
      </c>
      <c r="G11" s="157">
        <v>2390</v>
      </c>
      <c r="H11" s="157">
        <v>2749</v>
      </c>
      <c r="I11" s="157">
        <v>3528</v>
      </c>
      <c r="J11" s="157">
        <v>3831</v>
      </c>
      <c r="K11" s="30">
        <v>8.9999999999999993E-3</v>
      </c>
    </row>
    <row r="12" spans="1:14" ht="22.15" customHeight="1" x14ac:dyDescent="0.15">
      <c r="B12" s="21"/>
      <c r="C12" s="156" t="s">
        <v>39</v>
      </c>
      <c r="D12" s="128">
        <v>219</v>
      </c>
      <c r="E12" s="128">
        <v>280</v>
      </c>
      <c r="F12" s="128">
        <v>186</v>
      </c>
      <c r="G12" s="128">
        <v>81</v>
      </c>
      <c r="H12" s="157">
        <v>103</v>
      </c>
      <c r="I12" s="157">
        <v>185</v>
      </c>
      <c r="J12" s="157">
        <v>191</v>
      </c>
      <c r="K12" s="30">
        <v>0</v>
      </c>
    </row>
    <row r="13" spans="1:14" ht="22.15" customHeight="1" x14ac:dyDescent="0.15">
      <c r="B13" s="153" t="s">
        <v>4</v>
      </c>
      <c r="C13" s="154"/>
      <c r="D13" s="155">
        <v>5106</v>
      </c>
      <c r="E13" s="155">
        <v>7788</v>
      </c>
      <c r="F13" s="155">
        <v>6879</v>
      </c>
      <c r="G13" s="155">
        <v>8119</v>
      </c>
      <c r="H13" s="155">
        <v>7570</v>
      </c>
      <c r="I13" s="155">
        <v>10014</v>
      </c>
      <c r="J13" s="155">
        <v>11467</v>
      </c>
      <c r="K13" s="273">
        <f>J13/J7</f>
        <v>2.7149503391616255E-2</v>
      </c>
    </row>
    <row r="14" spans="1:14" ht="22.15" customHeight="1" thickBot="1" x14ac:dyDescent="0.2">
      <c r="B14" s="159" t="s">
        <v>65</v>
      </c>
      <c r="C14" s="160"/>
      <c r="D14" s="161">
        <v>4752</v>
      </c>
      <c r="E14" s="161">
        <v>5243</v>
      </c>
      <c r="F14" s="161">
        <v>5216</v>
      </c>
      <c r="G14" s="161">
        <v>5427</v>
      </c>
      <c r="H14" s="163">
        <v>6627</v>
      </c>
      <c r="I14" s="163">
        <v>6731</v>
      </c>
      <c r="J14" s="163">
        <v>8413</v>
      </c>
      <c r="K14" s="163" t="s">
        <v>160</v>
      </c>
    </row>
    <row r="15" spans="1:14" ht="16.899999999999999" customHeight="1" thickTop="1" x14ac:dyDescent="0.25">
      <c r="B15" s="25"/>
      <c r="C15" s="37" t="s">
        <v>99</v>
      </c>
      <c r="D15" s="26"/>
      <c r="E15" s="26"/>
      <c r="F15" s="26"/>
      <c r="G15" s="26"/>
      <c r="H15" s="26"/>
      <c r="I15" s="26"/>
      <c r="J15" s="26"/>
      <c r="K15" s="26"/>
    </row>
    <row r="16" spans="1:14" ht="12" customHeight="1" x14ac:dyDescent="0.25">
      <c r="B16" s="25"/>
      <c r="C16" s="37"/>
      <c r="D16" s="26"/>
      <c r="E16" s="26"/>
      <c r="F16" s="26"/>
      <c r="G16" s="26"/>
      <c r="H16" s="26"/>
      <c r="I16" s="26"/>
      <c r="J16" s="26"/>
      <c r="K16" s="26"/>
    </row>
    <row r="17" spans="2:11" ht="12" customHeight="1" x14ac:dyDescent="0.25">
      <c r="B17" s="25"/>
      <c r="C17" s="37"/>
      <c r="D17" s="26"/>
      <c r="E17" s="26"/>
      <c r="F17" s="26"/>
      <c r="G17" s="26"/>
      <c r="H17" s="26"/>
      <c r="I17" s="26"/>
      <c r="J17" s="26"/>
      <c r="K17" s="26"/>
    </row>
    <row r="18" spans="2:11" s="3" customFormat="1" ht="16.899999999999999" customHeight="1" x14ac:dyDescent="0.15">
      <c r="B18" s="20"/>
      <c r="C18" s="20"/>
      <c r="D18" s="149" t="s">
        <v>59</v>
      </c>
      <c r="E18" s="149" t="s">
        <v>120</v>
      </c>
      <c r="F18" s="149" t="s">
        <v>108</v>
      </c>
      <c r="G18" s="149" t="s">
        <v>109</v>
      </c>
      <c r="H18" s="149" t="s">
        <v>117</v>
      </c>
      <c r="I18" s="294" t="s">
        <v>134</v>
      </c>
      <c r="J18" s="252" t="s">
        <v>156</v>
      </c>
      <c r="K18" s="149" t="s">
        <v>118</v>
      </c>
    </row>
    <row r="19" spans="2:11" ht="16.899999999999999" customHeight="1" thickBot="1" x14ac:dyDescent="0.2">
      <c r="B19" s="150"/>
      <c r="C19" s="150"/>
      <c r="D19" s="162" t="s">
        <v>64</v>
      </c>
      <c r="E19" s="162" t="s">
        <v>110</v>
      </c>
      <c r="F19" s="162" t="s">
        <v>110</v>
      </c>
      <c r="G19" s="162" t="s">
        <v>110</v>
      </c>
      <c r="H19" s="162" t="s">
        <v>110</v>
      </c>
      <c r="I19" s="162" t="s">
        <v>64</v>
      </c>
      <c r="J19" s="162" t="s">
        <v>64</v>
      </c>
      <c r="K19" s="151" t="s">
        <v>119</v>
      </c>
    </row>
    <row r="20" spans="2:11" ht="22.15" customHeight="1" thickTop="1" x14ac:dyDescent="0.15">
      <c r="B20" s="152" t="s">
        <v>26</v>
      </c>
      <c r="C20" s="20"/>
      <c r="D20" s="128">
        <v>122077</v>
      </c>
      <c r="E20" s="128">
        <v>122975</v>
      </c>
      <c r="F20" s="128">
        <v>109659</v>
      </c>
      <c r="G20" s="128">
        <v>116582</v>
      </c>
      <c r="H20" s="128">
        <v>115383</v>
      </c>
      <c r="I20" s="157">
        <v>230630</v>
      </c>
      <c r="J20" s="157">
        <v>188859</v>
      </c>
      <c r="K20" s="261">
        <v>1</v>
      </c>
    </row>
    <row r="21" spans="2:11" ht="22.15" customHeight="1" x14ac:dyDescent="0.15">
      <c r="B21" s="153" t="s">
        <v>2</v>
      </c>
      <c r="C21" s="154"/>
      <c r="D21" s="155">
        <v>15728</v>
      </c>
      <c r="E21" s="155">
        <v>16991</v>
      </c>
      <c r="F21" s="155">
        <v>15172</v>
      </c>
      <c r="G21" s="155">
        <v>16218</v>
      </c>
      <c r="H21" s="155">
        <v>16023</v>
      </c>
      <c r="I21" s="216">
        <v>23771</v>
      </c>
      <c r="J21" s="216">
        <v>21641</v>
      </c>
      <c r="K21" s="262">
        <v>0.115</v>
      </c>
    </row>
    <row r="22" spans="2:11" ht="22.15" customHeight="1" x14ac:dyDescent="0.15">
      <c r="B22" s="152" t="s">
        <v>67</v>
      </c>
      <c r="C22" s="20"/>
      <c r="D22" s="128">
        <v>13534</v>
      </c>
      <c r="E22" s="128">
        <v>12796</v>
      </c>
      <c r="F22" s="128">
        <v>11959</v>
      </c>
      <c r="G22" s="128">
        <v>11824</v>
      </c>
      <c r="H22" s="128">
        <v>12251</v>
      </c>
      <c r="I22" s="157">
        <v>18531</v>
      </c>
      <c r="J22" s="157">
        <v>17206</v>
      </c>
      <c r="K22" s="261">
        <v>9.0999999999999998E-2</v>
      </c>
    </row>
    <row r="23" spans="2:11" ht="22.15" customHeight="1" x14ac:dyDescent="0.15">
      <c r="B23" s="21" t="s">
        <v>12</v>
      </c>
      <c r="C23" s="156" t="s">
        <v>66</v>
      </c>
      <c r="D23" s="128">
        <v>7537</v>
      </c>
      <c r="E23" s="128">
        <v>7437</v>
      </c>
      <c r="F23" s="128">
        <v>7145</v>
      </c>
      <c r="G23" s="128">
        <v>6988</v>
      </c>
      <c r="H23" s="128">
        <v>7023</v>
      </c>
      <c r="I23" s="157">
        <v>10694</v>
      </c>
      <c r="J23" s="157">
        <v>10645</v>
      </c>
      <c r="K23" s="261">
        <v>5.6000000000000001E-2</v>
      </c>
    </row>
    <row r="24" spans="2:11" ht="22.15" customHeight="1" x14ac:dyDescent="0.15">
      <c r="B24" s="21"/>
      <c r="C24" s="156" t="s">
        <v>40</v>
      </c>
      <c r="D24" s="128">
        <v>1254</v>
      </c>
      <c r="E24" s="128">
        <v>1226</v>
      </c>
      <c r="F24" s="128">
        <v>1113</v>
      </c>
      <c r="G24" s="128">
        <v>1189</v>
      </c>
      <c r="H24" s="128">
        <v>1204</v>
      </c>
      <c r="I24" s="157">
        <v>1908</v>
      </c>
      <c r="J24" s="157">
        <v>1637</v>
      </c>
      <c r="K24" s="261">
        <v>8.9999999999999993E-3</v>
      </c>
    </row>
    <row r="25" spans="2:11" ht="22.15" customHeight="1" x14ac:dyDescent="0.15">
      <c r="B25" s="21"/>
      <c r="C25" s="156" t="s">
        <v>39</v>
      </c>
      <c r="D25" s="128">
        <v>130</v>
      </c>
      <c r="E25" s="128">
        <v>116</v>
      </c>
      <c r="F25" s="128">
        <v>117</v>
      </c>
      <c r="G25" s="128">
        <v>40</v>
      </c>
      <c r="H25" s="128">
        <v>21</v>
      </c>
      <c r="I25" s="157">
        <v>106</v>
      </c>
      <c r="J25" s="157">
        <v>93</v>
      </c>
      <c r="K25" s="261">
        <v>0</v>
      </c>
    </row>
    <row r="26" spans="2:11" ht="22.15" customHeight="1" x14ac:dyDescent="0.15">
      <c r="B26" s="153" t="s">
        <v>4</v>
      </c>
      <c r="C26" s="154"/>
      <c r="D26" s="155">
        <v>2194</v>
      </c>
      <c r="E26" s="155">
        <v>4195</v>
      </c>
      <c r="F26" s="155">
        <v>3212</v>
      </c>
      <c r="G26" s="155">
        <v>4394</v>
      </c>
      <c r="H26" s="155">
        <v>3772</v>
      </c>
      <c r="I26" s="216">
        <v>5239</v>
      </c>
      <c r="J26" s="216">
        <v>4434</v>
      </c>
      <c r="K26" s="262">
        <v>2.3E-2</v>
      </c>
    </row>
    <row r="27" spans="2:11" ht="22.15" customHeight="1" thickBot="1" x14ac:dyDescent="0.2">
      <c r="B27" s="159" t="s">
        <v>65</v>
      </c>
      <c r="C27" s="160"/>
      <c r="D27" s="161">
        <v>4715</v>
      </c>
      <c r="E27" s="161">
        <v>5048</v>
      </c>
      <c r="F27" s="161">
        <v>4979</v>
      </c>
      <c r="G27" s="161">
        <v>5198</v>
      </c>
      <c r="H27" s="161">
        <v>5402</v>
      </c>
      <c r="I27" s="163">
        <v>6482</v>
      </c>
      <c r="J27" s="163">
        <v>7041</v>
      </c>
      <c r="K27" s="163" t="s">
        <v>137</v>
      </c>
    </row>
    <row r="28" spans="2:11" ht="18" customHeight="1" thickTop="1" x14ac:dyDescent="0.25">
      <c r="B28" s="164"/>
      <c r="C28" s="164" t="s">
        <v>99</v>
      </c>
      <c r="D28" s="25"/>
      <c r="E28" s="25"/>
      <c r="F28" s="25"/>
      <c r="G28" s="25"/>
      <c r="H28" s="25"/>
      <c r="I28" s="25"/>
      <c r="J28" s="25"/>
      <c r="K28" s="25"/>
    </row>
    <row r="29" spans="2:11" x14ac:dyDescent="0.15">
      <c r="B29" s="61"/>
      <c r="C29" s="61"/>
      <c r="D29" s="61"/>
      <c r="E29" s="61"/>
    </row>
    <row r="30" spans="2:11" x14ac:dyDescent="0.15">
      <c r="B30" s="325"/>
      <c r="C30" s="326"/>
      <c r="D30" s="326"/>
      <c r="E30" s="326"/>
      <c r="F30" s="326"/>
      <c r="G30" s="326"/>
      <c r="H30" s="326"/>
      <c r="I30" s="326"/>
      <c r="J30" s="326"/>
      <c r="K30" s="326"/>
    </row>
    <row r="31" spans="2:11" x14ac:dyDescent="0.15">
      <c r="B31" s="326"/>
      <c r="C31" s="326"/>
      <c r="D31" s="326"/>
      <c r="E31" s="326"/>
      <c r="F31" s="326"/>
      <c r="G31" s="326"/>
      <c r="H31" s="326"/>
      <c r="I31" s="326"/>
      <c r="J31" s="326"/>
      <c r="K31" s="326"/>
    </row>
    <row r="32" spans="2:11" x14ac:dyDescent="0.15">
      <c r="B32" s="326"/>
      <c r="C32" s="326"/>
      <c r="D32" s="326"/>
      <c r="E32" s="326"/>
      <c r="F32" s="326"/>
      <c r="G32" s="326"/>
      <c r="H32" s="326"/>
      <c r="I32" s="326"/>
      <c r="J32" s="326"/>
      <c r="K32" s="326"/>
    </row>
  </sheetData>
  <customSheetViews>
    <customSheetView guid="{C5FC5267-B1F0-4E5F-BFA8-DC8FDF06BFC8}" showGridLines="0" topLeftCell="A3">
      <selection activeCell="B33" sqref="B33:I35"/>
      <pageMargins left="0.39370078740157483" right="0.39370078740157483" top="0.39370078740157483" bottom="0.39370078740157483" header="0.19685039370078741" footer="0.19685039370078741"/>
      <printOptions horizontalCentered="1"/>
      <pageSetup paperSize="9" scale="83" orientation="landscape" r:id="rId1"/>
      <headerFooter alignWithMargins="0"/>
    </customSheetView>
    <customSheetView guid="{92523B11-7F5F-42BC-BBF6-5F3045D201E1}"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2"/>
      <headerFooter alignWithMargins="0">
        <oddFooter>&amp;A</oddFooter>
      </headerFooter>
    </customSheetView>
    <customSheetView guid="{D4ED3D51-8C81-469C-A1BB-93626E9E5B04}" showGridLines="0">
      <selection activeCell="G23" sqref="G23"/>
      <pageMargins left="0.39370078740157483" right="0.39370078740157483" top="0.39370078740157483" bottom="0.39370078740157483" header="0.19685039370078741" footer="0.19685039370078741"/>
      <printOptions horizontalCentered="1"/>
      <pageSetup paperSize="9" scale="83" orientation="landscape" r:id="rId3"/>
      <headerFooter alignWithMargins="0"/>
    </customSheetView>
    <customSheetView guid="{F87F99E6-B7C4-4E61-B317-054F06EA9E84}" showGridLines="0">
      <selection activeCell="H26" sqref="H26:H27"/>
      <pageMargins left="0.39370078740157483" right="0.39370078740157483" top="0.39370078740157483" bottom="0.39370078740157483" header="0.19685039370078741" footer="0.19685039370078741"/>
      <printOptions horizontalCentered="1"/>
      <pageSetup paperSize="9" scale="83" orientation="landscape" r:id="rId4"/>
      <headerFooter alignWithMargins="0"/>
    </customSheetView>
    <customSheetView guid="{EEDB9977-F0CE-48BA-902F-07FAF6DC33CE}"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5"/>
      <headerFooter alignWithMargins="0">
        <oddFooter>&amp;A</oddFooter>
      </headerFooter>
    </customSheetView>
    <customSheetView guid="{92AA98D0-3641-41E5-BE32-988DB4925F31}" scale="80" showPageBreaks="1" view="pageBreakPreview">
      <selection activeCell="F47" sqref="F47"/>
      <pageMargins left="0.39370078740157483" right="0.39370078740157483" top="0.39370078740157483" bottom="0.39370078740157483" header="0.19685039370078741" footer="0.19685039370078741"/>
      <printOptions horizontalCentered="1"/>
      <pageSetup paperSize="9" scale="83" orientation="landscape" r:id="rId6"/>
      <headerFooter alignWithMargins="0">
        <oddFooter>&amp;A</oddFooter>
      </headerFooter>
    </customSheetView>
    <customSheetView guid="{82219591-BF33-4F7E-956A-68A9B1134D69}" scale="80" showPageBreaks="1" view="pageBreakPreview">
      <pageMargins left="0.39370078740157483" right="0.39370078740157483" top="0.39370078740157483" bottom="0.39370078740157483" header="0.19685039370078741" footer="0.19685039370078741"/>
      <printOptions horizontalCentered="1"/>
      <pageSetup paperSize="9" scale="83" orientation="landscape" r:id="rId7"/>
      <headerFooter alignWithMargins="0">
        <oddFooter>&amp;A</oddFooter>
      </headerFooter>
    </customSheetView>
    <customSheetView guid="{9D14BA31-E72B-4031-B090-3F6BAB65EBA8}"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8"/>
      <headerFooter alignWithMargins="0">
        <oddFooter>&amp;A</oddFooter>
      </headerFooter>
    </customSheetView>
    <customSheetView guid="{494BEB10-0379-49D2-B16C-912887E28C8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9"/>
      <headerFooter alignWithMargins="0">
        <oddFooter>&amp;A</oddFooter>
      </headerFooter>
    </customSheetView>
    <customSheetView guid="{0BE77594-D573-40F2-A598-4B87650AE426}"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0"/>
      <headerFooter alignWithMargins="0">
        <oddFooter>&amp;A</oddFooter>
      </headerFooter>
    </customSheetView>
    <customSheetView guid="{BA4ACC22-3FDE-4B7E-98AD-77607FB9548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1"/>
      <headerFooter alignWithMargins="0">
        <oddFooter>&amp;A</oddFooter>
      </headerFooter>
    </customSheetView>
    <customSheetView guid="{999B2A32-316B-408F-898D-B1209B1AE33E}" scale="80" showPageBreaks="1" view="pageBreakPreview" topLeftCell="A10">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2"/>
      <headerFooter alignWithMargins="0">
        <oddFooter>&amp;A</oddFooter>
      </headerFooter>
    </customSheetView>
    <customSheetView guid="{EC63279B-639B-45FF-9512-5DCF9DA4CD0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3"/>
      <headerFooter alignWithMargins="0">
        <oddFooter>&amp;A</oddFooter>
      </headerFooter>
    </customSheetView>
    <customSheetView guid="{C0584FBA-CA15-4392-BD5F-A0A5726DB31D}"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14"/>
      <headerFooter alignWithMargins="0">
        <oddFooter>&amp;A</oddFooter>
      </headerFooter>
    </customSheetView>
    <customSheetView guid="{2850F775-3358-4069-B70B-A68B9395E65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5"/>
      <headerFooter alignWithMargins="0">
        <oddFooter>&amp;A</oddFooter>
      </headerFooter>
    </customSheetView>
    <customSheetView guid="{876E7550-E50F-4AAE-BF4C-461ED15B5E05}"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6"/>
      <headerFooter alignWithMargins="0">
        <oddFooter>&amp;A</oddFooter>
      </headerFooter>
    </customSheetView>
    <customSheetView guid="{13AE57B1-B20B-44A8-9DC0-260FC29C756B}"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7"/>
      <headerFooter alignWithMargins="0">
        <oddFooter>&amp;A</oddFooter>
      </headerFooter>
    </customSheetView>
  </customSheetViews>
  <mergeCells count="3">
    <mergeCell ref="B5:C5"/>
    <mergeCell ref="B30:K32"/>
    <mergeCell ref="A1:K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zoomScale="70" zoomScaleNormal="70" zoomScaleSheetLayoutView="50" workbookViewId="0">
      <selection sqref="A1:J1"/>
    </sheetView>
  </sheetViews>
  <sheetFormatPr defaultRowHeight="13.5" x14ac:dyDescent="0.15"/>
  <cols>
    <col min="1" max="1" width="2.75" customWidth="1"/>
    <col min="2" max="2" width="31.875" style="64" customWidth="1"/>
    <col min="3" max="3" width="16.875" hidden="1" customWidth="1"/>
    <col min="4" max="4" width="21.75" hidden="1" customWidth="1"/>
    <col min="5" max="6" width="21.75" customWidth="1"/>
    <col min="7" max="9" width="21.75" style="8" customWidth="1"/>
    <col min="10" max="10" width="2.75" customWidth="1"/>
    <col min="11" max="11" width="8.5" customWidth="1"/>
  </cols>
  <sheetData>
    <row r="1" spans="1:12" ht="35.25" x14ac:dyDescent="0.5">
      <c r="A1" s="322" t="s">
        <v>153</v>
      </c>
      <c r="B1" s="322"/>
      <c r="C1" s="322"/>
      <c r="D1" s="322"/>
      <c r="E1" s="322"/>
      <c r="F1" s="322"/>
      <c r="G1" s="322"/>
      <c r="H1" s="322"/>
      <c r="I1" s="322"/>
      <c r="J1" s="322"/>
      <c r="K1" s="71"/>
      <c r="L1" s="62"/>
    </row>
    <row r="2" spans="1:12" ht="10.15" customHeight="1" x14ac:dyDescent="0.35">
      <c r="A2" s="5"/>
      <c r="B2" s="67"/>
      <c r="C2" s="5"/>
      <c r="D2" s="5"/>
      <c r="E2" s="5"/>
      <c r="F2" s="5"/>
      <c r="G2" s="67"/>
      <c r="H2" s="67"/>
      <c r="I2" s="67"/>
      <c r="J2" s="5"/>
      <c r="K2" s="5"/>
    </row>
    <row r="3" spans="1:12" ht="10.15" customHeight="1" x14ac:dyDescent="0.15">
      <c r="A3" s="2"/>
      <c r="B3" s="69"/>
      <c r="C3" s="2"/>
      <c r="D3" s="2"/>
      <c r="E3" s="2"/>
      <c r="F3" s="2"/>
      <c r="G3" s="68"/>
      <c r="H3" s="68"/>
      <c r="I3" s="68"/>
      <c r="J3" s="2"/>
    </row>
    <row r="4" spans="1:12" ht="24" customHeight="1" x14ac:dyDescent="0.15">
      <c r="A4" s="2"/>
      <c r="B4" s="165"/>
      <c r="C4" s="102"/>
      <c r="D4" s="102"/>
      <c r="E4" s="102"/>
      <c r="F4" s="102"/>
      <c r="G4" s="166"/>
      <c r="H4" s="166"/>
      <c r="I4" s="166" t="s">
        <v>0</v>
      </c>
      <c r="J4" s="2"/>
    </row>
    <row r="5" spans="1:12" ht="24" customHeight="1" x14ac:dyDescent="0.15">
      <c r="A5" s="2"/>
      <c r="B5" s="20"/>
      <c r="C5" s="140" t="s">
        <v>59</v>
      </c>
      <c r="D5" s="149" t="s">
        <v>61</v>
      </c>
      <c r="E5" s="149" t="s">
        <v>62</v>
      </c>
      <c r="F5" s="149" t="s">
        <v>63</v>
      </c>
      <c r="G5" s="149" t="s">
        <v>115</v>
      </c>
      <c r="H5" s="294" t="s">
        <v>133</v>
      </c>
      <c r="I5" s="252" t="s">
        <v>155</v>
      </c>
      <c r="J5" s="327"/>
    </row>
    <row r="6" spans="1:12" ht="24" customHeight="1" thickBot="1" x14ac:dyDescent="0.2">
      <c r="B6" s="167"/>
      <c r="C6" s="39" t="s">
        <v>57</v>
      </c>
      <c r="D6" s="39" t="s">
        <v>57</v>
      </c>
      <c r="E6" s="39" t="s">
        <v>57</v>
      </c>
      <c r="F6" s="66" t="s">
        <v>57</v>
      </c>
      <c r="G6" s="66" t="s">
        <v>57</v>
      </c>
      <c r="H6" s="66" t="s">
        <v>57</v>
      </c>
      <c r="I6" s="66" t="s">
        <v>57</v>
      </c>
      <c r="J6" s="327"/>
    </row>
    <row r="7" spans="1:12" ht="25.9" customHeight="1" thickTop="1" x14ac:dyDescent="0.15">
      <c r="B7" s="20" t="s">
        <v>87</v>
      </c>
      <c r="C7" s="142">
        <v>3334</v>
      </c>
      <c r="D7" s="168">
        <v>9546</v>
      </c>
      <c r="E7" s="168">
        <v>10746</v>
      </c>
      <c r="F7" s="169">
        <v>10077</v>
      </c>
      <c r="G7" s="168">
        <v>-1547</v>
      </c>
      <c r="H7" s="168">
        <v>22406</v>
      </c>
      <c r="I7" s="168">
        <v>9999</v>
      </c>
      <c r="J7" s="48"/>
      <c r="K7" s="17"/>
    </row>
    <row r="8" spans="1:12" ht="25.9" customHeight="1" thickBot="1" x14ac:dyDescent="0.2">
      <c r="B8" s="170" t="s">
        <v>88</v>
      </c>
      <c r="C8" s="169">
        <v>-3339</v>
      </c>
      <c r="D8" s="169">
        <v>-1263</v>
      </c>
      <c r="E8" s="169">
        <v>-258</v>
      </c>
      <c r="F8" s="169">
        <v>-4173</v>
      </c>
      <c r="G8" s="169">
        <v>-6860</v>
      </c>
      <c r="H8" s="279">
        <v>-3651</v>
      </c>
      <c r="I8" s="279">
        <v>-2453</v>
      </c>
      <c r="J8" s="48"/>
      <c r="K8" s="17"/>
    </row>
    <row r="9" spans="1:12" ht="33" customHeight="1" thickTop="1" thickBot="1" x14ac:dyDescent="0.2">
      <c r="B9" s="171" t="s">
        <v>113</v>
      </c>
      <c r="C9" s="172">
        <v>-5</v>
      </c>
      <c r="D9" s="172">
        <v>8283</v>
      </c>
      <c r="E9" s="172">
        <v>10487</v>
      </c>
      <c r="F9" s="172">
        <v>5904</v>
      </c>
      <c r="G9" s="172">
        <v>-8408</v>
      </c>
      <c r="H9" s="172">
        <v>18754</v>
      </c>
      <c r="I9" s="172">
        <v>7545</v>
      </c>
      <c r="J9" s="48"/>
      <c r="K9" s="17"/>
    </row>
    <row r="10" spans="1:12" ht="25.9" customHeight="1" thickTop="1" x14ac:dyDescent="0.15">
      <c r="B10" s="173" t="s">
        <v>89</v>
      </c>
      <c r="C10" s="174">
        <v>1024</v>
      </c>
      <c r="D10" s="175">
        <v>-3067</v>
      </c>
      <c r="E10" s="175">
        <v>-6118</v>
      </c>
      <c r="F10" s="175">
        <v>-2811</v>
      </c>
      <c r="G10" s="175">
        <v>11684</v>
      </c>
      <c r="H10" s="280">
        <v>-7544</v>
      </c>
      <c r="I10" s="280">
        <v>-6851</v>
      </c>
      <c r="J10" s="48"/>
      <c r="K10" s="17"/>
    </row>
    <row r="11" spans="1:12" ht="25.9" customHeight="1" x14ac:dyDescent="0.15">
      <c r="B11" s="20" t="s">
        <v>162</v>
      </c>
      <c r="C11" s="142">
        <v>463</v>
      </c>
      <c r="D11" s="168">
        <v>-905</v>
      </c>
      <c r="E11" s="168">
        <v>-227</v>
      </c>
      <c r="F11" s="168">
        <v>-234</v>
      </c>
      <c r="G11" s="168">
        <v>75</v>
      </c>
      <c r="H11" s="281">
        <v>-748</v>
      </c>
      <c r="I11" s="281">
        <v>945</v>
      </c>
      <c r="J11" s="48"/>
      <c r="K11" s="17"/>
    </row>
    <row r="12" spans="1:12" ht="25.9" customHeight="1" x14ac:dyDescent="0.15">
      <c r="B12" s="154" t="s">
        <v>90</v>
      </c>
      <c r="C12" s="144">
        <v>1482</v>
      </c>
      <c r="D12" s="176">
        <v>4310</v>
      </c>
      <c r="E12" s="176">
        <v>4141</v>
      </c>
      <c r="F12" s="176">
        <v>2857</v>
      </c>
      <c r="G12" s="176">
        <v>3352</v>
      </c>
      <c r="H12" s="176">
        <v>10461</v>
      </c>
      <c r="I12" s="176">
        <v>1639</v>
      </c>
      <c r="J12" s="48"/>
      <c r="K12" s="17"/>
    </row>
    <row r="13" spans="1:12" ht="25.9" customHeight="1" x14ac:dyDescent="0.15">
      <c r="B13" s="170" t="s">
        <v>91</v>
      </c>
      <c r="C13" s="177">
        <v>11878</v>
      </c>
      <c r="D13" s="169">
        <v>17569</v>
      </c>
      <c r="E13" s="169">
        <v>21879</v>
      </c>
      <c r="F13" s="169">
        <v>26021</v>
      </c>
      <c r="G13" s="169">
        <v>28879</v>
      </c>
      <c r="H13" s="169">
        <v>32231</v>
      </c>
      <c r="I13" s="169">
        <v>42693</v>
      </c>
      <c r="J13" s="48"/>
      <c r="K13" s="17"/>
    </row>
    <row r="14" spans="1:12" ht="25.9" customHeight="1" thickBot="1" x14ac:dyDescent="0.2">
      <c r="B14" s="178" t="s">
        <v>92</v>
      </c>
      <c r="C14" s="146">
        <v>13361</v>
      </c>
      <c r="D14" s="179">
        <v>21879</v>
      </c>
      <c r="E14" s="179">
        <v>26021</v>
      </c>
      <c r="F14" s="179">
        <v>28879</v>
      </c>
      <c r="G14" s="179">
        <v>32231</v>
      </c>
      <c r="H14" s="179">
        <v>42693</v>
      </c>
      <c r="I14" s="179">
        <v>44333</v>
      </c>
      <c r="J14" s="48"/>
    </row>
    <row r="15" spans="1:12" ht="25.9" customHeight="1" thickTop="1" x14ac:dyDescent="0.15">
      <c r="B15" s="158"/>
      <c r="C15" s="142"/>
      <c r="D15" s="168"/>
      <c r="E15" s="168"/>
      <c r="F15" s="168"/>
      <c r="G15" s="168"/>
      <c r="H15" s="168"/>
      <c r="I15" s="168"/>
      <c r="J15" s="48"/>
    </row>
    <row r="16" spans="1:12" ht="25.9" customHeight="1" thickBot="1" x14ac:dyDescent="0.2">
      <c r="B16" s="180"/>
      <c r="C16" s="167"/>
      <c r="D16" s="181"/>
      <c r="E16" s="181"/>
      <c r="F16" s="181"/>
      <c r="G16" s="181"/>
      <c r="H16" s="181"/>
      <c r="I16" s="181"/>
    </row>
    <row r="17" spans="2:17" ht="25.9" customHeight="1" thickTop="1" x14ac:dyDescent="0.15">
      <c r="B17" s="182" t="s">
        <v>94</v>
      </c>
      <c r="C17" s="128">
        <v>4087</v>
      </c>
      <c r="D17" s="183">
        <v>2166</v>
      </c>
      <c r="E17" s="183">
        <v>1464</v>
      </c>
      <c r="F17" s="183">
        <v>4520</v>
      </c>
      <c r="G17" s="183">
        <v>6712</v>
      </c>
      <c r="H17" s="287">
        <v>6133</v>
      </c>
      <c r="I17" s="287">
        <v>2906</v>
      </c>
      <c r="J17" s="59"/>
    </row>
    <row r="18" spans="2:17" ht="25.9" customHeight="1" thickBot="1" x14ac:dyDescent="0.2">
      <c r="B18" s="184" t="s">
        <v>93</v>
      </c>
      <c r="C18" s="185">
        <v>2418</v>
      </c>
      <c r="D18" s="186">
        <v>1604</v>
      </c>
      <c r="E18" s="186">
        <v>1452</v>
      </c>
      <c r="F18" s="186">
        <v>1481</v>
      </c>
      <c r="G18" s="186">
        <v>1740</v>
      </c>
      <c r="H18" s="288">
        <v>2754</v>
      </c>
      <c r="I18" s="288">
        <v>3167</v>
      </c>
      <c r="J18" s="60"/>
      <c r="L18" s="47"/>
      <c r="M18" s="47"/>
      <c r="N18" s="47"/>
      <c r="O18" s="47"/>
      <c r="P18" s="47"/>
      <c r="Q18" s="2"/>
    </row>
    <row r="19" spans="2:17" ht="25.9" customHeight="1" thickTop="1" x14ac:dyDescent="0.25">
      <c r="B19" s="187" t="s">
        <v>161</v>
      </c>
      <c r="C19" s="188"/>
      <c r="D19" s="188"/>
      <c r="E19" s="188"/>
      <c r="F19" s="188"/>
      <c r="G19" s="189"/>
      <c r="H19" s="189"/>
      <c r="I19" s="189"/>
      <c r="J19" s="16"/>
    </row>
    <row r="24" spans="2:17" x14ac:dyDescent="0.15">
      <c r="D24" s="8"/>
      <c r="E24" s="8"/>
      <c r="F24" s="8"/>
    </row>
  </sheetData>
  <customSheetViews>
    <customSheetView guid="{C5FC5267-B1F0-4E5F-BFA8-DC8FDF06BFC8}"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1"/>
    </customSheetView>
    <customSheetView guid="{92523B11-7F5F-42BC-BBF6-5F3045D201E1}" showGridLines="0" topLeftCell="A4">
      <selection activeCell="F11" sqref="F11"/>
      <pageMargins left="0.70866141732283472" right="0.70866141732283472" top="0.74803149606299213" bottom="0.74803149606299213" header="0.31496062992125984" footer="0.31496062992125984"/>
      <pageSetup paperSize="9" orientation="landscape" r:id="rId2"/>
    </customSheetView>
    <customSheetView guid="{D4ED3D51-8C81-469C-A1BB-93626E9E5B04}" showPageBreaks="1" showGridLines="0" printArea="1">
      <selection activeCell="G13" sqref="G13"/>
      <pageMargins left="0.70866141732283472" right="0.70866141732283472" top="0.74803149606299213" bottom="0.74803149606299213" header="0.31496062992125984" footer="0.31496062992125984"/>
      <pageSetup paperSize="9" orientation="landscape" r:id="rId3"/>
    </customSheetView>
    <customSheetView guid="{F87F99E6-B7C4-4E61-B317-054F06EA9E84}"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4"/>
    </customSheetView>
    <customSheetView guid="{13AE57B1-B20B-44A8-9DC0-260FC29C756B}" showGridLines="0" topLeftCell="A4">
      <selection activeCell="F11" sqref="F11"/>
      <pageMargins left="0.70866141732283472" right="0.70866141732283472" top="0.74803149606299213" bottom="0.74803149606299213" header="0.31496062992125984" footer="0.31496062992125984"/>
      <pageSetup paperSize="9" orientation="landscape" r:id="rId5"/>
    </customSheetView>
  </customSheetViews>
  <mergeCells count="2">
    <mergeCell ref="J5:J6"/>
    <mergeCell ref="A1:J1"/>
  </mergeCells>
  <phoneticPr fontId="2"/>
  <pageMargins left="0.19685039370078741" right="0" top="0.39370078740157483" bottom="0.74803149606299213" header="0.19685039370078741" footer="0.19685039370078741"/>
  <pageSetup paperSize="9" orientation="landscape" r:id="rId6"/>
  <headerFooter>
    <oddHeader>&amp;R&amp;G</oddHeader>
    <oddFooter>&amp;R&amp;"Meiryo UI,標準"&amp;12&amp;P</oddFoot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①通期業績の推移（全社連結業績）</vt:lpstr>
      <vt:lpstr>②中間業績の推移（全社連結業績）</vt:lpstr>
      <vt:lpstr>③貸借対照表</vt:lpstr>
      <vt:lpstr>④セグメント別業績推移（通期・中間期）</vt:lpstr>
      <vt:lpstr>⑤取扱商品別売上高の推移（通期・中間期）</vt:lpstr>
      <vt:lpstr>⑥販売費および一般管理費内訳（通期・中間期）</vt:lpstr>
      <vt:lpstr>⑦キャッシュフロー</vt:lpstr>
      <vt:lpstr>'①通期業績の推移（全社連結業績）'!Print_Area</vt:lpstr>
      <vt:lpstr>'②中間業績の推移（全社連結業績）'!Print_Area</vt:lpstr>
      <vt:lpstr>③貸借対照表!Print_Area</vt:lpstr>
      <vt:lpstr>'④セグメント別業績推移（通期・中間期）'!Print_Area</vt:lpstr>
      <vt:lpstr>'⑤取扱商品別売上高の推移（通期・中間期）'!Print_Area</vt:lpstr>
      <vt:lpstr>'⑥販売費および一般管理費内訳（通期・中間期）'!Print_Area</vt:lpstr>
      <vt:lpstr>⑦キャッシュフロー!Print_Area</vt:lpstr>
      <vt:lpstr>表紙!Print_Area</vt:lpstr>
    </vt:vector>
  </TitlesOfParts>
  <Company>加賀電子株式会社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1380</dc:creator>
  <cp:lastModifiedBy>廣田 明穂</cp:lastModifiedBy>
  <cp:lastPrinted>2021-05-12T11:22:17Z</cp:lastPrinted>
  <dcterms:created xsi:type="dcterms:W3CDTF">2003-03-27T05:33:19Z</dcterms:created>
  <dcterms:modified xsi:type="dcterms:W3CDTF">2021-05-13T06:33:15Z</dcterms:modified>
</cp:coreProperties>
</file>