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2Q\データファイル\"/>
    </mc:Choice>
  </mc:AlternateContent>
  <bookViews>
    <workbookView xWindow="-135" yWindow="255" windowWidth="20580" windowHeight="10815" tabRatio="940"/>
  </bookViews>
  <sheets>
    <sheet name="表紙"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Sheet'!$A$1:$K$36</definedName>
    <definedName name="_xlnm.Print_Area" localSheetId="4">'Business Segment'!$A$1:$Q$45</definedName>
    <definedName name="_xlnm.Print_Area" localSheetId="7">'Cash Flows'!$A$1:$J$19</definedName>
    <definedName name="_xlnm.Print_Area" localSheetId="2">'Financial(（1H 6months)'!$A$1:$J$28</definedName>
    <definedName name="_xlnm.Print_Area" localSheetId="1">'Financial(FullYear）'!$A$1:$J$29</definedName>
    <definedName name="_xlnm.Print_Area" localSheetId="5">'Net Sales by Product '!$A$1:$O$22</definedName>
    <definedName name="_xlnm.Print_Area" localSheetId="6">'SG&amp;A'!$A$1:$L$28</definedName>
    <definedName name="_xlnm.Print_Area" localSheetId="0">表紙!$B$1:$P$22</definedName>
    <definedName name="Unit">#REF!</definedName>
    <definedName name="Z_0BE77594_D573_40F2_A598_4B87650AE426_.wvu.Rows" localSheetId="2" hidden="1">'Financial(（1H 6months)'!#REF!</definedName>
    <definedName name="Z_0FBEE8B1_7B0A_4D13_9076_D5DF94A5E48B_.wvu.Cols" localSheetId="0" hidden="1">表紙!$Q:$IW</definedName>
    <definedName name="Z_0FBEE8B1_7B0A_4D13_9076_D5DF94A5E48B_.wvu.Rows" localSheetId="1" hidden="1">'Financial(FullYear）'!$45:$65538,'Financial(FullYear）'!$29:$40</definedName>
    <definedName name="Z_0FBEE8B1_7B0A_4D13_9076_D5DF94A5E48B_.wvu.Rows" localSheetId="0" hidden="1">表紙!$29:$65530</definedName>
    <definedName name="Z_13AE57B1_B20B_44A8_9DC0_260FC29C756B_.wvu.PrintArea" localSheetId="3" hidden="1">'Balance Sheet'!$A$1:$I$34</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'SG&amp;A'!$A$1:$L$32</definedName>
    <definedName name="Z_41A24008_3A92_434A_A8E1_E7ADF99D07BB_.wvu.PrintArea" localSheetId="6" hidden="1">'SG&amp;A'!$A$1:$L$32</definedName>
    <definedName name="Z_5F377624_75E5_40AC_8206_DECBECF89107_.wvu.PrintArea" localSheetId="6" hidden="1">'SG&amp;A'!$A$1:$L$30</definedName>
    <definedName name="Z_7731E1DB_BD81_425B_A044_B13C24D1E3E5_.wvu.Cols" localSheetId="0" hidden="1">表紙!$Q:$IW</definedName>
    <definedName name="Z_7731E1DB_BD81_425B_A044_B13C24D1E3E5_.wvu.Rows" localSheetId="1" hidden="1">'Financial(FullYear）'!$45:$65538,'Financial(FullYear）'!$29:$40</definedName>
    <definedName name="Z_7731E1DB_BD81_425B_A044_B13C24D1E3E5_.wvu.Rows" localSheetId="0" hidden="1">表紙!$29:$65530</definedName>
    <definedName name="Z_82219591_BF33_4F7E_956A_68A9B1134D69_.wvu.Rows" localSheetId="2" hidden="1">'Financial(（1H 6months)'!#REF!</definedName>
    <definedName name="Z_92523B11_7F5F_42BC_BBF6_5F3045D201E1_.wvu.PrintArea" localSheetId="3" hidden="1">'Balance Sheet'!$A$1:$I$34</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Sheet'!$A$1:$I$34</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表紙!$B$1:$P$18</definedName>
    <definedName name="Z_D4ED3D51_8C81_469C_A1BB_93626E9E5B04_.wvu.Cols" localSheetId="1" hidden="1">'Financial(FullYear）'!#REF!</definedName>
    <definedName name="Z_D4ED3D51_8C81_469C_A1BB_93626E9E5B04_.wvu.PrintArea" localSheetId="3" hidden="1">'Balance Sheet'!$A$1:$I$34</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表紙!$B$1:$P$18</definedName>
    <definedName name="Z_F87F99E6_B7C4_4E61_B317_054F06EA9E84_.wvu.Cols" localSheetId="1" hidden="1">'Financial(FullYear）'!#REF!</definedName>
    <definedName name="Z_F87F99E6_B7C4_4E61_B317_054F06EA9E84_.wvu.PrintArea" localSheetId="3" hidden="1">'Balance Sheet'!$A$1:$I$34</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D12" i="12" l="1"/>
  <c r="M17" i="11"/>
  <c r="M16" i="11"/>
  <c r="M14" i="11"/>
  <c r="M13" i="11"/>
  <c r="M11" i="11"/>
  <c r="M10" i="11"/>
  <c r="M8" i="11"/>
  <c r="M7" i="11"/>
  <c r="K13" i="9" l="1"/>
  <c r="E26" i="7" l="1"/>
</calcChain>
</file>

<file path=xl/sharedStrings.xml><?xml version="1.0" encoding="utf-8"?>
<sst xmlns="http://schemas.openxmlformats.org/spreadsheetml/2006/main" count="439" uniqueCount="222">
  <si>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</si>
  <si>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</si>
  <si>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</si>
  <si>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</si>
  <si>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</si>
  <si>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</si>
  <si>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</si>
  <si>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</si>
  <si>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</si>
  <si>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</si>
  <si>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</si>
  <si>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</si>
  <si>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</si>
  <si>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</si>
  <si>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</si>
  <si>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</si>
  <si>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</si>
  <si>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</si>
  <si>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※エクセルファイルを当社IRサイトに掲載しております。</t>
    <rPh sb="10" eb="12">
      <t>トウシャ</t>
    </rPh>
    <rPh sb="18" eb="20">
      <t>ケイサイ</t>
    </rPh>
    <phoneticPr fontId="2"/>
  </si>
  <si>
    <t>2016/3期</t>
    <phoneticPr fontId="2"/>
  </si>
  <si>
    <t>-</t>
  </si>
  <si>
    <t>-</t>
    <phoneticPr fontId="2"/>
  </si>
  <si>
    <t>https://www.taxan.co.jp/jp/ir/event/event_01.html</t>
    <phoneticPr fontId="2"/>
  </si>
  <si>
    <t>-</t>
    <phoneticPr fontId="2"/>
  </si>
  <si>
    <t>▲ 4.4%</t>
    <phoneticPr fontId="2"/>
  </si>
  <si>
    <t>▲ 2.8%</t>
    <phoneticPr fontId="2"/>
  </si>
  <si>
    <t>▲ 1.7%</t>
    <phoneticPr fontId="2"/>
  </si>
  <si>
    <t>▲ 2.4%</t>
    <phoneticPr fontId="2"/>
  </si>
  <si>
    <t>-</t>
    <phoneticPr fontId="2"/>
  </si>
  <si>
    <t>-</t>
    <phoneticPr fontId="2"/>
  </si>
  <si>
    <t>-</t>
    <phoneticPr fontId="2"/>
  </si>
  <si>
    <t>-</t>
    <phoneticPr fontId="2"/>
  </si>
  <si>
    <t>FY2017/3</t>
    <phoneticPr fontId="2"/>
  </si>
  <si>
    <t>FY2018/3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</si>
  <si>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</si>
  <si>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</si>
  <si>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</si>
  <si>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</si>
  <si>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</si>
  <si>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</si>
  <si>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</si>
  <si>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</si>
  <si>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</si>
  <si>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</si>
  <si>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</si>
  <si>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</si>
  <si>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</si>
  <si>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</si>
  <si>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</si>
  <si>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</si>
  <si>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</si>
  <si>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</si>
  <si>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</si>
  <si>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</si>
  <si>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</si>
  <si>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</si>
  <si>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</si>
  <si>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</si>
  <si>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</si>
  <si>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</si>
  <si>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</si>
  <si>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</si>
  <si>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</si>
  <si>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</si>
  <si>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</si>
  <si>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</si>
  <si>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</si>
  <si>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</si>
  <si>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</si>
  <si>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</si>
  <si>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</si>
  <si>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</si>
  <si>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Short-term /Long-term loans payable</t>
    <phoneticPr fontId="2"/>
  </si>
  <si>
    <t>Short-term /Long-term loans payable</t>
    <phoneticPr fontId="2"/>
  </si>
  <si>
    <t>ROE</t>
    <phoneticPr fontId="2"/>
  </si>
  <si>
    <t>ROE</t>
    <phoneticPr fontId="2"/>
  </si>
  <si>
    <t>FY2021/3</t>
    <phoneticPr fontId="2"/>
  </si>
  <si>
    <t>Forecasts</t>
    <phoneticPr fontId="2"/>
  </si>
  <si>
    <t>（million yen）</t>
    <phoneticPr fontId="2"/>
  </si>
  <si>
    <t>FY2020/3</t>
    <phoneticPr fontId="2"/>
  </si>
  <si>
    <t>1H Results</t>
    <phoneticPr fontId="2"/>
  </si>
  <si>
    <t>1H Results</t>
    <phoneticPr fontId="2"/>
  </si>
  <si>
    <t>1H Results</t>
  </si>
  <si>
    <t>1H Results</t>
    <phoneticPr fontId="2"/>
  </si>
  <si>
    <t>（Million Yen）</t>
    <phoneticPr fontId="2"/>
  </si>
  <si>
    <r>
      <t>　 Inferium dividend</t>
    </r>
    <r>
      <rPr>
        <sz val="12"/>
        <color indexed="8"/>
        <rFont val="Meiryo UI"/>
        <family val="3"/>
        <charset val="128"/>
      </rPr>
      <t>（Yen）</t>
    </r>
    <phoneticPr fontId="2"/>
  </si>
  <si>
    <t>2017/3</t>
    <phoneticPr fontId="2"/>
  </si>
  <si>
    <t>2018/3</t>
    <phoneticPr fontId="2"/>
  </si>
  <si>
    <t>2019/3</t>
    <phoneticPr fontId="2"/>
  </si>
  <si>
    <t>2020/3</t>
    <phoneticPr fontId="2"/>
  </si>
  <si>
    <t>2020/9</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</si>
  <si>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</si>
  <si>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</si>
  <si>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</si>
  <si>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</si>
  <si>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</si>
  <si>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</si>
  <si>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</si>
  <si>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</si>
  <si>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</si>
  <si>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</si>
  <si>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</si>
  <si>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</si>
  <si>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</si>
  <si>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</si>
  <si>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</si>
  <si>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</si>
  <si>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</si>
  <si>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</si>
  <si>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</si>
  <si>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</si>
  <si>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</si>
  <si>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</si>
  <si>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</si>
  <si>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</si>
  <si>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</si>
  <si>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</si>
  <si>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</si>
  <si>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</si>
  <si>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</si>
  <si>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</si>
  <si>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</si>
  <si>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（Million Yen）</t>
    <phoneticPr fontId="2"/>
  </si>
  <si>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</si>
  <si>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</si>
  <si>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</si>
  <si>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</si>
  <si>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</si>
  <si>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</si>
  <si>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</si>
  <si>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</si>
  <si>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</si>
  <si>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</si>
  <si>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</si>
  <si>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</si>
  <si>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</si>
  <si>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</si>
  <si>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</si>
  <si>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</si>
  <si>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</si>
  <si>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</si>
  <si>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</si>
  <si>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</si>
  <si>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</si>
  <si>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</si>
  <si>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</si>
  <si>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</si>
  <si>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</si>
  <si>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</si>
  <si>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</si>
  <si>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</si>
  <si>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</si>
  <si>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</si>
  <si>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</si>
  <si>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</si>
  <si>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</si>
  <si>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</si>
  <si>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FY2018/3</t>
    <phoneticPr fontId="2"/>
  </si>
  <si>
    <t>FY2017/3</t>
    <phoneticPr fontId="2"/>
  </si>
  <si>
    <t>FY2019/3</t>
    <phoneticPr fontId="2"/>
  </si>
  <si>
    <t>FY2020/3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</si>
  <si>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</si>
  <si>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</si>
  <si>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</si>
  <si>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</si>
  <si>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</si>
  <si>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</si>
  <si>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</si>
  <si>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</si>
  <si>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</si>
  <si>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</si>
  <si>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</si>
  <si>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</si>
  <si>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</si>
  <si>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</si>
  <si>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</si>
  <si>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FY2018/3</t>
    <phoneticPr fontId="2"/>
  </si>
  <si>
    <t>FY2019/3</t>
    <phoneticPr fontId="2"/>
  </si>
  <si>
    <t>FY2020/3</t>
    <phoneticPr fontId="2"/>
  </si>
  <si>
    <t>Results</t>
    <phoneticPr fontId="2"/>
  </si>
  <si>
    <t>Results</t>
    <phoneticPr fontId="2"/>
  </si>
  <si>
    <t>Percentage</t>
    <phoneticPr fontId="2"/>
  </si>
  <si>
    <t>of net sales</t>
    <phoneticPr fontId="2"/>
  </si>
  <si>
    <t>（Million Yen)</t>
    <phoneticPr fontId="2"/>
  </si>
  <si>
    <t>FY2017/3</t>
    <phoneticPr fontId="2"/>
  </si>
  <si>
    <t>FY2019/3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</si>
  <si>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</si>
  <si>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</si>
  <si>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</si>
  <si>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</si>
  <si>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</si>
  <si>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</si>
  <si>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</si>
  <si>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</si>
  <si>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</si>
  <si>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</si>
  <si>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</si>
  <si>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</si>
  <si>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</si>
  <si>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</si>
  <si>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</si>
  <si>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</si>
  <si>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</si>
  <si>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（Million Yen)</t>
    <phoneticPr fontId="2"/>
  </si>
  <si>
    <t>FY2017/3</t>
    <phoneticPr fontId="2"/>
  </si>
  <si>
    <t>1H Results</t>
    <phoneticPr fontId="2"/>
  </si>
  <si>
    <t>FY2018/3</t>
    <phoneticPr fontId="2"/>
  </si>
  <si>
    <t>Composition</t>
    <phoneticPr fontId="2"/>
  </si>
  <si>
    <t>Financial Highlights (Full Year)</t>
    <phoneticPr fontId="2"/>
  </si>
  <si>
    <t>Financial Highlights（1H 6months）</t>
    <phoneticPr fontId="2"/>
  </si>
  <si>
    <t>Balance Sheet</t>
    <phoneticPr fontId="2"/>
  </si>
  <si>
    <t>Financial Highlights by Business Segment (Full Year/1H)</t>
    <phoneticPr fontId="2"/>
  </si>
  <si>
    <t>Net Sales by Product (Full Year/1H)</t>
    <phoneticPr fontId="2"/>
  </si>
  <si>
    <t>Cash Flows</t>
    <phoneticPr fontId="2"/>
  </si>
  <si>
    <t>ー</t>
  </si>
  <si>
    <t>ー</t>
    <phoneticPr fontId="2"/>
  </si>
  <si>
    <t>－</t>
  </si>
  <si>
    <t>－</t>
    <phoneticPr fontId="2"/>
  </si>
  <si>
    <t>Cash and cash equivalents at end of period</t>
    <phoneticPr fontId="2"/>
  </si>
  <si>
    <t>SG&amp;A</t>
    <phoneticPr fontId="2"/>
  </si>
  <si>
    <t xml:space="preserve">  </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</si>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</sst>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quot;△ &quot;#,##0"/>
    <numFmt numFmtId="178" formatCode="#,##0_ "/>
    <numFmt numFmtId="179" formatCode="#,##0.0;[Red]\-#,##0.0"/>
    <numFmt numFmtId="180" formatCode="#,##0_ ;[Red]\-#,##0\ "/>
    <numFmt numFmtId="181" formatCode="#,##0;&quot;▲ &quot;#,##0"/>
    <numFmt numFmtId="182" formatCode="0&quot;/&quot;00"/>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67">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7" fillId="0" borderId="0" xfId="0" applyFont="1" applyAlignment="1">
      <alignment horizontal="left" vertical="center" indent="13"/>
    </xf>
    <xf numFmtId="0" fontId="48" fillId="0" borderId="0" xfId="0" applyFont="1" applyAlignment="1">
      <alignment horizontal="left" vertical="center" indent="12"/>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7" fillId="0" borderId="0" xfId="0" applyFont="1" applyAlignment="1">
      <alignment horizontal="left" vertical="center" indent="13"/>
    </xf>
    <xf numFmtId="0" fontId="40" fillId="0" borderId="0" xfId="0" applyFont="1" applyAlignment="1">
      <alignment horizontal="left" vertical="center" indent="1"/>
    </xf>
    <xf numFmtId="0" fontId="40" fillId="0" borderId="0" xfId="0" applyFont="1" applyFill="1" applyAlignment="1">
      <alignment horizontal="left" vertical="center" indent="1"/>
    </xf>
    <xf numFmtId="40" fontId="16" fillId="0" borderId="14" xfId="5" applyNumberFormat="1" applyFont="1" applyFill="1" applyBorder="1" applyAlignment="1">
      <alignment horizontal="right" vertical="center" shrinkToFi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50" fillId="0" borderId="21" xfId="1" applyNumberFormat="1" applyFont="1" applyFill="1" applyBorder="1" applyAlignment="1">
      <alignment horizontal="left" vertical="center"/>
    </xf>
    <xf numFmtId="178" fontId="50" fillId="0" borderId="0" xfId="1" applyNumberFormat="1" applyFont="1" applyFill="1" applyBorder="1" applyAlignment="1">
      <alignment horizontal="left" vertical="center"/>
    </xf>
    <xf numFmtId="178" fontId="50" fillId="0" borderId="12" xfId="1" applyNumberFormat="1" applyFont="1" applyFill="1" applyBorder="1" applyAlignment="1">
      <alignment horizontal="left" vertical="center"/>
    </xf>
    <xf numFmtId="178" fontId="50" fillId="0" borderId="11" xfId="1" applyNumberFormat="1" applyFont="1" applyFill="1" applyBorder="1" applyAlignment="1">
      <alignment horizontal="left" vertical="center"/>
    </xf>
    <xf numFmtId="178" fontId="52" fillId="0" borderId="11" xfId="1" applyNumberFormat="1" applyFont="1" applyFill="1" applyBorder="1" applyAlignment="1">
      <alignment horizontal="left" vertical="center"/>
    </xf>
    <xf numFmtId="178" fontId="52" fillId="0" borderId="0" xfId="1" applyNumberFormat="1" applyFont="1" applyFill="1" applyBorder="1" applyAlignment="1">
      <alignment horizontal="left" vertical="center"/>
    </xf>
    <xf numFmtId="178" fontId="52" fillId="0" borderId="15" xfId="1" applyNumberFormat="1" applyFont="1" applyFill="1" applyBorder="1" applyAlignment="1">
      <alignment horizontal="left" vertical="center"/>
    </xf>
    <xf numFmtId="178" fontId="50"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50" fillId="0" borderId="0" xfId="5" applyNumberFormat="1" applyFont="1" applyFill="1" applyBorder="1" applyAlignment="1">
      <alignment horizontal="center" vertical="center"/>
    </xf>
    <xf numFmtId="55" fontId="50"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3"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1" fillId="0" borderId="10" xfId="0" applyFont="1" applyBorder="1" applyAlignment="1">
      <alignment horizontal="center" vertical="center" shrinkToFit="1"/>
    </xf>
    <xf numFmtId="0" fontId="51"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44" fillId="0" borderId="13" xfId="5" applyNumberFormat="1" applyFont="1" applyFill="1" applyBorder="1" applyAlignment="1">
      <alignment vertical="center"/>
    </xf>
    <xf numFmtId="3" fontId="51" fillId="0" borderId="0" xfId="5" applyNumberFormat="1" applyFont="1" applyFill="1" applyBorder="1" applyAlignment="1">
      <alignment vertical="center"/>
    </xf>
    <xf numFmtId="176" fontId="51" fillId="0" borderId="0" xfId="1" applyNumberFormat="1" applyFont="1" applyFill="1" applyBorder="1" applyAlignment="1">
      <alignment horizontal="right" vertical="center"/>
    </xf>
    <xf numFmtId="176" fontId="44" fillId="0" borderId="0" xfId="1" applyNumberFormat="1" applyFont="1" applyFill="1" applyBorder="1" applyAlignment="1">
      <alignment horizontal="right" vertical="center"/>
    </xf>
    <xf numFmtId="3" fontId="51" fillId="0" borderId="13" xfId="5" applyNumberFormat="1" applyFont="1" applyFill="1" applyBorder="1" applyAlignment="1">
      <alignment vertical="center"/>
    </xf>
    <xf numFmtId="3" fontId="51" fillId="0" borderId="14" xfId="5" applyNumberFormat="1" applyFont="1" applyFill="1" applyBorder="1" applyAlignment="1">
      <alignment vertical="center"/>
    </xf>
    <xf numFmtId="3" fontId="51" fillId="0" borderId="20"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9"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9" fillId="0" borderId="10" xfId="0" applyNumberFormat="1" applyFont="1" applyFill="1" applyBorder="1" applyAlignment="1">
      <alignment horizontal="right" vertical="center" indent="1" shrinkToFit="1"/>
    </xf>
    <xf numFmtId="55" fontId="10" fillId="0" borderId="10" xfId="5" applyNumberFormat="1" applyFont="1" applyFill="1" applyBorder="1" applyAlignment="1">
      <alignment horizontal="right" vertical="top" indent="1"/>
    </xf>
    <xf numFmtId="55" fontId="11" fillId="0" borderId="0" xfId="5" quotePrefix="1" applyNumberFormat="1" applyFont="1" applyFill="1" applyBorder="1" applyAlignment="1">
      <alignment horizontal="right" indent="1"/>
    </xf>
    <xf numFmtId="55" fontId="10" fillId="0" borderId="0" xfId="0" applyNumberFormat="1" applyFont="1" applyFill="1" applyBorder="1" applyAlignment="1">
      <alignment horizontal="right" vertical="center" indent="1" shrinkToFit="1"/>
    </xf>
    <xf numFmtId="55" fontId="10" fillId="0" borderId="10" xfId="0" applyNumberFormat="1" applyFont="1" applyFill="1" applyBorder="1" applyAlignment="1">
      <alignment horizontal="right" vertical="center" indent="1" shrinkToFi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77" fontId="16" fillId="0" borderId="10" xfId="5" quotePrefix="1" applyNumberFormat="1" applyFont="1" applyFill="1" applyBorder="1" applyAlignment="1">
      <alignment horizontal="right"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0" fontId="10" fillId="0" borderId="10" xfId="0" applyFont="1" applyFill="1" applyBorder="1" applyAlignment="1">
      <alignment horizontal="right" vertical="center" indent="1" shrinkToFit="1"/>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55" fontId="10" fillId="0" borderId="10" xfId="5" applyNumberFormat="1" applyFont="1" applyFill="1" applyBorder="1" applyAlignment="1">
      <alignment horizontal="right" vertical="center" inden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1" fillId="0" borderId="11" xfId="0" applyFont="1" applyBorder="1" applyAlignment="1">
      <alignment horizontal="left" vertical="center"/>
    </xf>
    <xf numFmtId="0" fontId="51" fillId="0" borderId="0" xfId="0" applyFont="1" applyBorder="1" applyAlignment="1">
      <alignment horizontal="left" vertical="center"/>
    </xf>
    <xf numFmtId="0" fontId="51" fillId="0" borderId="15"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4" fillId="0" borderId="0" xfId="0" applyFont="1" applyBorder="1" applyAlignment="1">
      <alignment horizontal="center"/>
    </xf>
    <xf numFmtId="0" fontId="54" fillId="0" borderId="0" xfId="0" applyFont="1" applyAlignment="1">
      <alignment horizontal="left" vertical="center" indent="13"/>
    </xf>
    <xf numFmtId="0" fontId="55" fillId="0" borderId="0" xfId="0" applyFont="1" applyAlignment="1">
      <alignment horizontal="left" vertical="center" indent="1"/>
    </xf>
    <xf numFmtId="0" fontId="11" fillId="0" borderId="0" xfId="0" quotePrefix="1" applyFont="1" applyBorder="1" applyAlignment="1">
      <alignment horizontal="center"/>
    </xf>
    <xf numFmtId="0" fontId="11" fillId="0" borderId="0" xfId="0" applyFont="1" applyBorder="1" applyAlignment="1">
      <alignment horizontal="center"/>
    </xf>
    <xf numFmtId="0" fontId="47" fillId="0" borderId="0" xfId="0" applyFont="1" applyAlignment="1">
      <alignment horizontal="left" indent="13"/>
    </xf>
    <xf numFmtId="0" fontId="40" fillId="0" borderId="0" xfId="0" applyFont="1" applyAlignment="1">
      <alignment horizontal="left" indent="1"/>
    </xf>
    <xf numFmtId="55" fontId="10" fillId="0" borderId="0" xfId="5" applyNumberFormat="1" applyFont="1" applyFill="1" applyBorder="1" applyAlignment="1">
      <alignment horizontal="center" vertical="center"/>
    </xf>
    <xf numFmtId="0" fontId="10" fillId="0" borderId="0" xfId="0" quotePrefix="1" applyFont="1" applyBorder="1" applyAlignment="1">
      <alignment horizont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xf numFmtId="0" fontId="14" fillId="0" borderId="21" xfId="0" applyFont="1" applyFill="1" applyBorder="1" applyAlignment="1">
      <alignment horizontal="lef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14</xdr:row>
      <xdr:rowOff>83671</xdr:rowOff>
    </xdr:to>
    <xdr:sp macro="" textlink="">
      <xdr:nvSpPr>
        <xdr:cNvPr id="18" name="テキスト ボックス 2"/>
        <xdr:cNvSpPr txBox="1"/>
      </xdr:nvSpPr>
      <xdr:spPr>
        <a:xfrm>
          <a:off x="4612508" y="3081352"/>
          <a:ext cx="6502261" cy="14473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FY2021/3</a:t>
          </a:r>
        </a:p>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First Half</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396875</xdr:colOff>
      <xdr:row>6</xdr:row>
      <xdr:rowOff>248709</xdr:rowOff>
    </xdr:from>
    <xdr:to>
      <xdr:col>13</xdr:col>
      <xdr:colOff>455288</xdr:colOff>
      <xdr:row>9</xdr:row>
      <xdr:rowOff>74319</xdr:rowOff>
    </xdr:to>
    <xdr:sp macro="" textlink="">
      <xdr:nvSpPr>
        <xdr:cNvPr id="10" name="テキスト ボックス 8"/>
        <xdr:cNvSpPr txBox="1"/>
      </xdr:nvSpPr>
      <xdr:spPr>
        <a:xfrm>
          <a:off x="4630208" y="2217209"/>
          <a:ext cx="5021997" cy="8098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3" name="Text Box 1"/>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140759</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140759</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4.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5.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70" zoomScaleNormal="70" zoomScaleSheetLayoutView="85" workbookViewId="0"/>
  </sheetViews>
  <sheetFormatPr defaultRowHeight="25.9" customHeight="1"/>
  <cols>
    <col min="2" max="17" width="9.25" customWidth="1"/>
  </cols>
  <sheetData>
    <row r="1" spans="2:16" ht="25.9" customHeight="1">
      <c r="B1" s="24"/>
      <c r="C1" s="24"/>
      <c r="D1" s="24"/>
      <c r="E1" s="24"/>
      <c r="F1" s="24"/>
      <c r="G1" s="24"/>
      <c r="H1" s="24"/>
      <c r="I1" s="24"/>
      <c r="J1" s="24"/>
      <c r="K1" s="24"/>
      <c r="L1" s="24"/>
      <c r="M1" s="24"/>
      <c r="N1" s="24"/>
      <c r="O1" s="24"/>
      <c r="P1" s="24"/>
    </row>
    <row r="2" spans="2:16" ht="25.9" customHeight="1">
      <c r="B2" s="24"/>
      <c r="C2" s="24"/>
      <c r="D2" s="24"/>
      <c r="E2" s="24"/>
      <c r="F2" s="24"/>
      <c r="G2" s="24"/>
      <c r="H2" s="24"/>
      <c r="I2" s="24"/>
      <c r="J2" s="24"/>
      <c r="K2" s="24"/>
      <c r="L2" s="24"/>
      <c r="M2" s="24"/>
      <c r="N2" s="24"/>
      <c r="O2" s="24"/>
      <c r="P2" s="24"/>
    </row>
    <row r="3" spans="2:16" ht="25.9" customHeight="1">
      <c r="B3" s="24"/>
      <c r="C3" s="24"/>
      <c r="D3" s="24"/>
      <c r="E3" s="24"/>
      <c r="F3" s="24"/>
      <c r="G3" s="24"/>
      <c r="H3" s="24"/>
      <c r="I3" s="24"/>
      <c r="J3" s="24"/>
      <c r="K3" s="24"/>
      <c r="L3" s="24"/>
      <c r="M3" s="24"/>
      <c r="N3" s="24"/>
      <c r="O3" s="24"/>
      <c r="P3" s="24"/>
    </row>
    <row r="4" spans="2:16" ht="25.9" customHeight="1">
      <c r="B4" s="24"/>
      <c r="C4" s="24"/>
      <c r="D4" s="24"/>
      <c r="E4" s="24"/>
      <c r="F4" s="24"/>
      <c r="G4" s="24"/>
      <c r="H4" s="24"/>
      <c r="I4" s="24"/>
      <c r="J4" s="24"/>
      <c r="K4" s="24"/>
      <c r="L4" s="24"/>
      <c r="M4" s="24"/>
      <c r="N4" s="24"/>
      <c r="O4" s="24"/>
      <c r="P4" s="24"/>
    </row>
    <row r="5" spans="2:16" ht="25.9" customHeight="1">
      <c r="B5" s="24"/>
      <c r="C5" s="24"/>
      <c r="D5" s="24"/>
      <c r="E5" s="24"/>
      <c r="F5" s="24"/>
      <c r="G5" s="24"/>
      <c r="H5" s="24"/>
      <c r="I5" s="24"/>
      <c r="J5" s="24"/>
      <c r="K5" s="24"/>
      <c r="L5" s="24"/>
      <c r="M5" s="24"/>
      <c r="N5" s="24"/>
      <c r="O5" s="24"/>
      <c r="P5" s="24"/>
    </row>
    <row r="6" spans="2:16" ht="25.9" customHeight="1">
      <c r="B6" s="24"/>
      <c r="C6" s="24"/>
      <c r="D6" s="24"/>
      <c r="E6" s="24"/>
      <c r="F6" s="24"/>
      <c r="G6" s="24"/>
      <c r="H6" s="24"/>
      <c r="I6" s="24"/>
      <c r="J6" s="24"/>
      <c r="K6" s="24"/>
      <c r="L6" s="24"/>
      <c r="M6" s="24"/>
      <c r="N6" s="24"/>
      <c r="O6" s="24"/>
      <c r="P6" s="24"/>
    </row>
    <row r="7" spans="2:16" ht="25.9" customHeight="1">
      <c r="B7" s="24"/>
      <c r="C7" s="24"/>
      <c r="D7" s="24"/>
      <c r="E7" s="24"/>
      <c r="F7" s="24"/>
      <c r="G7" s="24"/>
      <c r="H7" s="24"/>
      <c r="I7" s="24"/>
      <c r="J7" s="24"/>
      <c r="K7" s="24"/>
      <c r="L7" s="24"/>
      <c r="M7" s="56"/>
      <c r="N7" s="24"/>
      <c r="O7" s="24"/>
      <c r="P7" s="24"/>
    </row>
    <row r="8" spans="2:16" ht="25.9" customHeight="1">
      <c r="B8" s="74"/>
      <c r="C8" s="74"/>
      <c r="D8" s="74"/>
      <c r="E8" s="74"/>
      <c r="F8" s="74"/>
      <c r="G8" s="74"/>
      <c r="H8" s="74"/>
      <c r="I8" s="74"/>
      <c r="J8" s="74"/>
      <c r="K8" s="74"/>
      <c r="L8" s="74"/>
      <c r="M8" s="75"/>
      <c r="N8" s="74"/>
      <c r="O8" s="74"/>
      <c r="P8" s="74"/>
    </row>
    <row r="9" spans="2:16" ht="25.9" customHeight="1">
      <c r="B9" s="24"/>
      <c r="C9" s="24"/>
      <c r="D9" s="24"/>
      <c r="E9" s="24"/>
      <c r="F9" s="24"/>
      <c r="G9" s="24"/>
      <c r="H9" s="24"/>
      <c r="I9" s="24"/>
      <c r="J9" s="24"/>
      <c r="K9" s="24"/>
      <c r="L9" s="24"/>
      <c r="M9" s="24"/>
      <c r="N9" s="24"/>
      <c r="O9" s="24"/>
      <c r="P9" s="24"/>
    </row>
    <row r="10" spans="2:16" ht="25.9" customHeight="1">
      <c r="B10" s="24"/>
      <c r="C10" s="24"/>
      <c r="D10" s="24"/>
      <c r="E10" s="24"/>
      <c r="F10" s="24"/>
      <c r="G10" s="24"/>
      <c r="H10" s="24"/>
      <c r="I10" s="24"/>
      <c r="J10" s="24"/>
      <c r="K10" s="24"/>
      <c r="L10" s="24"/>
      <c r="M10" s="24"/>
      <c r="N10" s="24"/>
      <c r="O10" s="24"/>
      <c r="P10" s="24"/>
    </row>
    <row r="11" spans="2:16" ht="25.9" customHeight="1">
      <c r="B11" s="24"/>
      <c r="C11" s="24"/>
      <c r="D11" s="24"/>
      <c r="E11" s="24"/>
      <c r="F11" s="24"/>
      <c r="G11" s="24"/>
      <c r="H11" s="24"/>
      <c r="I11" s="24"/>
      <c r="J11" s="24"/>
      <c r="K11" s="24"/>
      <c r="L11" s="24"/>
      <c r="M11" s="24"/>
      <c r="N11" s="24"/>
      <c r="O11" s="24"/>
      <c r="P11" s="24"/>
    </row>
    <row r="12" spans="2:16" ht="25.9" customHeight="1">
      <c r="B12" s="24"/>
      <c r="C12" s="24"/>
      <c r="D12" s="24"/>
      <c r="E12" s="24"/>
      <c r="F12" s="24"/>
      <c r="G12" s="24"/>
      <c r="H12" s="24"/>
      <c r="I12" s="24"/>
      <c r="K12" s="24"/>
      <c r="L12" s="24"/>
      <c r="M12" s="24"/>
      <c r="N12" s="24"/>
      <c r="O12" s="24"/>
      <c r="P12" s="24"/>
    </row>
    <row r="13" spans="2:16" ht="25.9" customHeight="1">
      <c r="B13" s="24"/>
      <c r="C13" s="24"/>
      <c r="D13" s="24"/>
      <c r="E13" s="24"/>
      <c r="F13" s="24"/>
      <c r="G13" s="24"/>
      <c r="H13" s="24"/>
      <c r="I13" s="24"/>
      <c r="J13" s="24"/>
      <c r="K13" s="24"/>
      <c r="L13" s="24"/>
      <c r="M13" s="24"/>
      <c r="N13" s="24"/>
      <c r="O13" s="24"/>
      <c r="P13" s="24"/>
    </row>
    <row r="14" spans="2:16" ht="25.9" customHeight="1">
      <c r="B14" s="24"/>
      <c r="C14" s="24"/>
      <c r="D14" s="24"/>
      <c r="E14" s="24"/>
      <c r="F14" s="24"/>
      <c r="G14" s="24"/>
      <c r="H14" s="24"/>
      <c r="I14" s="24"/>
      <c r="K14" s="24"/>
      <c r="L14" s="24"/>
      <c r="M14" s="24"/>
      <c r="N14" s="24"/>
      <c r="O14" s="24"/>
      <c r="P14" s="24"/>
    </row>
    <row r="15" spans="2:16" ht="25.9" customHeight="1">
      <c r="B15" s="24"/>
      <c r="C15" s="24"/>
      <c r="D15" s="24"/>
      <c r="E15" s="24"/>
      <c r="F15" s="24"/>
      <c r="G15" s="24"/>
      <c r="H15" s="24"/>
      <c r="J15" s="24"/>
      <c r="K15" s="24"/>
      <c r="L15" s="24"/>
      <c r="M15" s="24"/>
      <c r="N15" s="24"/>
      <c r="O15" s="24"/>
      <c r="P15" s="24"/>
    </row>
    <row r="16" spans="2:16" ht="25.9" customHeight="1">
      <c r="B16" s="24"/>
      <c r="C16" s="24"/>
      <c r="D16" s="24"/>
      <c r="E16" s="24"/>
      <c r="F16" s="24"/>
      <c r="G16" s="24"/>
      <c r="H16" s="24"/>
      <c r="K16" s="24"/>
      <c r="L16" s="24"/>
      <c r="M16" s="24"/>
      <c r="N16" s="24"/>
      <c r="O16" s="24"/>
      <c r="P16" s="24"/>
    </row>
    <row r="17" spans="2:16" ht="25.9" customHeight="1">
      <c r="B17" s="24"/>
      <c r="C17" s="24"/>
      <c r="D17" s="24"/>
      <c r="E17" s="24"/>
      <c r="F17" s="24"/>
      <c r="G17" s="24"/>
      <c r="H17" s="24"/>
      <c r="J17" s="24"/>
      <c r="K17" s="24"/>
      <c r="L17" s="24"/>
      <c r="M17" s="24"/>
      <c r="N17" s="24"/>
      <c r="O17" s="24"/>
      <c r="P17" s="24"/>
    </row>
    <row r="18" spans="2:16" ht="25.9" customHeight="1">
      <c r="B18" s="24"/>
      <c r="C18" s="24"/>
      <c r="D18" s="24"/>
      <c r="E18" s="24"/>
      <c r="G18" s="24"/>
      <c r="H18" s="24"/>
      <c r="I18" s="24"/>
      <c r="J18" s="24"/>
      <c r="K18" s="24"/>
      <c r="L18" s="24"/>
      <c r="M18" s="24"/>
      <c r="N18" s="24"/>
      <c r="O18" s="24"/>
      <c r="P18" s="24"/>
    </row>
    <row r="19" spans="2:16" ht="25.9" customHeight="1">
      <c r="K19" s="32" t="s">
        <v>18</v>
      </c>
    </row>
    <row r="20" spans="2:16" ht="25.9" customHeight="1">
      <c r="K20" s="24" t="s">
        <v>22</v>
      </c>
    </row>
    <row r="23" spans="2:16" ht="25.9" customHeight="1">
      <c r="H23" s="8"/>
      <c r="I23" s="8"/>
      <c r="J23" s="8"/>
      <c r="K23" s="8"/>
      <c r="L23" s="8"/>
      <c r="M23" s="8"/>
      <c r="N23" s="8"/>
    </row>
    <row r="37" spans="13:13" ht="25.9" customHeight="1">
      <c r="M37" s="19"/>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100" workbookViewId="0">
      <selection sqref="A1:J1"/>
    </sheetView>
  </sheetViews>
  <sheetFormatPr defaultColWidth="8.375" defaultRowHeight="13.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customWidth="1"/>
    <col min="7" max="7" width="21.75" style="4" customWidth="1"/>
    <col min="8" max="10" width="21.75" style="15" customWidth="1"/>
    <col min="11" max="16384" width="8.375" style="4"/>
  </cols>
  <sheetData>
    <row r="1" spans="1:13" ht="37.5" customHeight="1">
      <c r="A1" s="339" t="s">
        <v>208</v>
      </c>
      <c r="B1" s="339"/>
      <c r="C1" s="339"/>
      <c r="D1" s="339"/>
      <c r="E1" s="339"/>
      <c r="F1" s="339"/>
      <c r="G1" s="339"/>
      <c r="H1" s="339"/>
      <c r="I1" s="339"/>
      <c r="J1" s="339"/>
      <c r="K1" s="223"/>
      <c r="L1" s="225"/>
      <c r="M1" s="60"/>
    </row>
    <row r="2" spans="1:13" ht="10.15" customHeight="1">
      <c r="A2" s="70"/>
      <c r="B2" s="70"/>
      <c r="C2" s="70"/>
      <c r="D2" s="70"/>
      <c r="E2" s="70"/>
      <c r="F2" s="70"/>
      <c r="G2" s="70"/>
      <c r="H2" s="70"/>
      <c r="I2" s="70"/>
      <c r="J2" s="70"/>
      <c r="K2" s="68"/>
      <c r="M2" s="60"/>
    </row>
    <row r="3" spans="1:13" ht="10.15" customHeight="1">
      <c r="A3" s="20"/>
      <c r="B3" s="20"/>
      <c r="C3" s="20"/>
      <c r="D3" s="20"/>
      <c r="E3" s="20"/>
      <c r="F3" s="20"/>
      <c r="G3" s="20"/>
      <c r="H3" s="20"/>
      <c r="I3" s="20"/>
      <c r="J3" s="20"/>
    </row>
    <row r="4" spans="1:13" ht="24" customHeight="1">
      <c r="A4" s="20"/>
      <c r="B4" s="20"/>
      <c r="C4" s="20"/>
      <c r="D4" s="20"/>
      <c r="E4" s="20"/>
      <c r="F4" s="21"/>
      <c r="G4" s="21"/>
      <c r="H4" s="21"/>
      <c r="I4" s="21"/>
      <c r="J4" s="21" t="s">
        <v>78</v>
      </c>
    </row>
    <row r="5" spans="1:13" ht="18" customHeight="1">
      <c r="A5" s="20"/>
      <c r="B5" s="20"/>
      <c r="C5" s="157" t="s">
        <v>4</v>
      </c>
      <c r="D5" s="208" t="s">
        <v>5</v>
      </c>
      <c r="E5" s="157" t="s">
        <v>6</v>
      </c>
      <c r="F5" s="320" t="s">
        <v>32</v>
      </c>
      <c r="G5" s="320" t="s">
        <v>33</v>
      </c>
      <c r="H5" s="320" t="s">
        <v>34</v>
      </c>
      <c r="I5" s="320" t="s">
        <v>35</v>
      </c>
      <c r="J5" s="321" t="s">
        <v>76</v>
      </c>
    </row>
    <row r="6" spans="1:13" s="164" customFormat="1" ht="18" customHeight="1" thickBot="1">
      <c r="A6" s="163"/>
      <c r="B6" s="166"/>
      <c r="C6" s="167" t="s">
        <v>3</v>
      </c>
      <c r="D6" s="167" t="s">
        <v>3</v>
      </c>
      <c r="E6" s="167" t="s">
        <v>3</v>
      </c>
      <c r="F6" s="322" t="s">
        <v>36</v>
      </c>
      <c r="G6" s="322" t="s">
        <v>36</v>
      </c>
      <c r="H6" s="322" t="s">
        <v>36</v>
      </c>
      <c r="I6" s="322" t="s">
        <v>36</v>
      </c>
      <c r="J6" s="323" t="s">
        <v>77</v>
      </c>
    </row>
    <row r="7" spans="1:13" ht="22.15" customHeight="1" thickTop="1">
      <c r="A7" s="20"/>
      <c r="B7" s="242" t="s">
        <v>38</v>
      </c>
      <c r="C7" s="168">
        <v>257852</v>
      </c>
      <c r="D7" s="168">
        <v>255143</v>
      </c>
      <c r="E7" s="168">
        <v>245387</v>
      </c>
      <c r="F7" s="169">
        <v>227209</v>
      </c>
      <c r="G7" s="169">
        <v>235921</v>
      </c>
      <c r="H7" s="169">
        <v>292779</v>
      </c>
      <c r="I7" s="169">
        <v>443615</v>
      </c>
      <c r="J7" s="169">
        <v>410000</v>
      </c>
    </row>
    <row r="8" spans="1:13" s="161" customFormat="1" ht="18" customHeight="1">
      <c r="A8" s="160"/>
      <c r="B8" s="243" t="s">
        <v>40</v>
      </c>
      <c r="C8" s="170">
        <v>32522</v>
      </c>
      <c r="D8" s="170">
        <v>32738</v>
      </c>
      <c r="E8" s="170">
        <v>33648</v>
      </c>
      <c r="F8" s="171">
        <v>31225</v>
      </c>
      <c r="G8" s="171">
        <v>32498</v>
      </c>
      <c r="H8" s="171">
        <v>35546</v>
      </c>
      <c r="I8" s="171">
        <v>47016</v>
      </c>
      <c r="J8" s="171" t="s">
        <v>28</v>
      </c>
    </row>
    <row r="9" spans="1:13" ht="18" customHeight="1">
      <c r="A9" s="20"/>
      <c r="B9" s="244" t="s">
        <v>42</v>
      </c>
      <c r="C9" s="182"/>
      <c r="D9" s="158">
        <v>0.12831235816777259</v>
      </c>
      <c r="E9" s="158">
        <v>0.13712217843651048</v>
      </c>
      <c r="F9" s="159">
        <v>0.13742853496120311</v>
      </c>
      <c r="G9" s="159">
        <v>0.13774950089224783</v>
      </c>
      <c r="H9" s="159">
        <v>0.12141014539750711</v>
      </c>
      <c r="I9" s="159">
        <v>0.106</v>
      </c>
      <c r="J9" s="159" t="s">
        <v>28</v>
      </c>
    </row>
    <row r="10" spans="1:13" s="161" customFormat="1" ht="18" customHeight="1">
      <c r="A10" s="160"/>
      <c r="B10" s="243" t="s">
        <v>44</v>
      </c>
      <c r="C10" s="170">
        <v>27416</v>
      </c>
      <c r="D10" s="170">
        <v>26376</v>
      </c>
      <c r="E10" s="170">
        <v>25859</v>
      </c>
      <c r="F10" s="171">
        <v>24346</v>
      </c>
      <c r="G10" s="171">
        <v>24379</v>
      </c>
      <c r="H10" s="171">
        <v>27976</v>
      </c>
      <c r="I10" s="171">
        <v>37001</v>
      </c>
      <c r="J10" s="171" t="s">
        <v>28</v>
      </c>
    </row>
    <row r="11" spans="1:13" ht="18" customHeight="1">
      <c r="A11" s="20"/>
      <c r="B11" s="244" t="s">
        <v>46</v>
      </c>
      <c r="C11" s="182"/>
      <c r="D11" s="158">
        <v>0.10337732173722188</v>
      </c>
      <c r="E11" s="158">
        <v>0.10538048062855815</v>
      </c>
      <c r="F11" s="159">
        <v>0.10715244554573103</v>
      </c>
      <c r="G11" s="159">
        <v>0.10333543855782232</v>
      </c>
      <c r="H11" s="159">
        <v>9.5553169058876522E-2</v>
      </c>
      <c r="I11" s="159">
        <v>8.3000000000000004E-2</v>
      </c>
      <c r="J11" s="159" t="s">
        <v>29</v>
      </c>
    </row>
    <row r="12" spans="1:13" s="161" customFormat="1" ht="18" customHeight="1">
      <c r="A12" s="160"/>
      <c r="B12" s="243" t="s">
        <v>48</v>
      </c>
      <c r="C12" s="170">
        <v>5106</v>
      </c>
      <c r="D12" s="170">
        <v>6362</v>
      </c>
      <c r="E12" s="170">
        <v>7788</v>
      </c>
      <c r="F12" s="171">
        <v>6879</v>
      </c>
      <c r="G12" s="171">
        <v>8119</v>
      </c>
      <c r="H12" s="171">
        <v>7570</v>
      </c>
      <c r="I12" s="171">
        <v>10014</v>
      </c>
      <c r="J12" s="171">
        <v>7500</v>
      </c>
      <c r="K12" s="162"/>
    </row>
    <row r="13" spans="1:13" ht="18" customHeight="1">
      <c r="A13" s="20"/>
      <c r="B13" s="244" t="s">
        <v>49</v>
      </c>
      <c r="C13" s="182"/>
      <c r="D13" s="158">
        <v>2.493503643055071E-2</v>
      </c>
      <c r="E13" s="158">
        <v>3.1737622612444831E-2</v>
      </c>
      <c r="F13" s="159">
        <v>3.0276089415472097E-2</v>
      </c>
      <c r="G13" s="159">
        <v>3.4414062334425503E-2</v>
      </c>
      <c r="H13" s="159">
        <v>2.5856976338630589E-2</v>
      </c>
      <c r="I13" s="159">
        <v>2.3E-2</v>
      </c>
      <c r="J13" s="159">
        <v>1.7999999999999999E-2</v>
      </c>
      <c r="K13" s="18"/>
    </row>
    <row r="14" spans="1:13" ht="22.15" customHeight="1">
      <c r="A14" s="20"/>
      <c r="B14" s="242" t="s">
        <v>51</v>
      </c>
      <c r="C14" s="172">
        <v>740</v>
      </c>
      <c r="D14" s="172">
        <v>1302</v>
      </c>
      <c r="E14" s="172">
        <v>119</v>
      </c>
      <c r="F14" s="173">
        <v>464</v>
      </c>
      <c r="G14" s="173">
        <v>621</v>
      </c>
      <c r="H14" s="173">
        <v>289</v>
      </c>
      <c r="I14" s="173">
        <v>122</v>
      </c>
      <c r="J14" s="173" t="s">
        <v>28</v>
      </c>
    </row>
    <row r="15" spans="1:13" ht="22.15" customHeight="1">
      <c r="A15" s="20"/>
      <c r="B15" s="245" t="s">
        <v>53</v>
      </c>
      <c r="C15" s="172">
        <v>5847</v>
      </c>
      <c r="D15" s="172">
        <v>7664</v>
      </c>
      <c r="E15" s="172">
        <v>7908</v>
      </c>
      <c r="F15" s="173">
        <v>7343</v>
      </c>
      <c r="G15" s="173">
        <v>8740</v>
      </c>
      <c r="H15" s="173">
        <v>7859</v>
      </c>
      <c r="I15" s="173">
        <v>10137</v>
      </c>
      <c r="J15" s="173">
        <v>7500</v>
      </c>
    </row>
    <row r="16" spans="1:13" ht="22.15" customHeight="1">
      <c r="A16" s="20"/>
      <c r="B16" s="246" t="s">
        <v>55</v>
      </c>
      <c r="C16" s="172"/>
      <c r="D16" s="229">
        <v>-382</v>
      </c>
      <c r="E16" s="232">
        <v>-329</v>
      </c>
      <c r="F16" s="230">
        <v>488</v>
      </c>
      <c r="G16" s="230">
        <v>559</v>
      </c>
      <c r="H16" s="230">
        <v>1789</v>
      </c>
      <c r="I16" s="173">
        <v>-850</v>
      </c>
      <c r="J16" s="230" t="s">
        <v>28</v>
      </c>
    </row>
    <row r="17" spans="1:12" ht="22.15" customHeight="1" thickBot="1">
      <c r="A17" s="20"/>
      <c r="B17" s="318" t="s">
        <v>57</v>
      </c>
      <c r="C17" s="168">
        <v>3877</v>
      </c>
      <c r="D17" s="168">
        <v>4416</v>
      </c>
      <c r="E17" s="168">
        <v>5437</v>
      </c>
      <c r="F17" s="169">
        <v>6975</v>
      </c>
      <c r="G17" s="169">
        <v>6490</v>
      </c>
      <c r="H17" s="169">
        <v>8014</v>
      </c>
      <c r="I17" s="169">
        <v>5852</v>
      </c>
      <c r="J17" s="169">
        <v>10000</v>
      </c>
    </row>
    <row r="18" spans="1:12" ht="22.15" customHeight="1" thickTop="1">
      <c r="A18" s="20"/>
      <c r="B18" s="247" t="s">
        <v>59</v>
      </c>
      <c r="C18" s="174" t="s">
        <v>13</v>
      </c>
      <c r="D18" s="175">
        <v>156.28</v>
      </c>
      <c r="E18" s="175">
        <v>192.43</v>
      </c>
      <c r="F18" s="175">
        <v>249.43</v>
      </c>
      <c r="G18" s="175">
        <v>236.58</v>
      </c>
      <c r="H18" s="175">
        <v>292.07</v>
      </c>
      <c r="I18" s="175">
        <v>213.21</v>
      </c>
      <c r="J18" s="175">
        <v>364.18</v>
      </c>
      <c r="K18" s="60"/>
    </row>
    <row r="19" spans="1:12" ht="22.15" customHeight="1">
      <c r="A19" s="20"/>
      <c r="B19" s="248" t="s">
        <v>60</v>
      </c>
      <c r="C19" s="176"/>
      <c r="D19" s="177">
        <v>40</v>
      </c>
      <c r="E19" s="177">
        <v>55</v>
      </c>
      <c r="F19" s="177">
        <v>60</v>
      </c>
      <c r="G19" s="177">
        <v>70</v>
      </c>
      <c r="H19" s="177">
        <v>80</v>
      </c>
      <c r="I19" s="177">
        <v>70</v>
      </c>
      <c r="J19" s="177">
        <v>60</v>
      </c>
      <c r="K19" s="61"/>
    </row>
    <row r="20" spans="1:12" ht="22.15" customHeight="1" thickBot="1">
      <c r="A20" s="20"/>
      <c r="B20" s="249" t="s">
        <v>62</v>
      </c>
      <c r="C20" s="178" t="s">
        <v>14</v>
      </c>
      <c r="D20" s="228">
        <v>25.6</v>
      </c>
      <c r="E20" s="228">
        <v>28.6</v>
      </c>
      <c r="F20" s="228">
        <v>24.1</v>
      </c>
      <c r="G20" s="228">
        <v>29.6</v>
      </c>
      <c r="H20" s="228">
        <v>27.4</v>
      </c>
      <c r="I20" s="228">
        <v>32.799999999999997</v>
      </c>
      <c r="J20" s="241">
        <v>16.48</v>
      </c>
      <c r="K20" s="61"/>
    </row>
    <row r="21" spans="1:12" ht="22.15" customHeight="1" thickTop="1">
      <c r="A21" s="20"/>
      <c r="B21" s="242" t="s">
        <v>63</v>
      </c>
      <c r="C21" s="168">
        <v>126028</v>
      </c>
      <c r="D21" s="168">
        <v>127948</v>
      </c>
      <c r="E21" s="168">
        <v>123830</v>
      </c>
      <c r="F21" s="169">
        <v>123643</v>
      </c>
      <c r="G21" s="169">
        <v>128755</v>
      </c>
      <c r="H21" s="218">
        <v>213761</v>
      </c>
      <c r="I21" s="218">
        <v>207638</v>
      </c>
      <c r="J21" s="218" t="s">
        <v>28</v>
      </c>
      <c r="K21" s="15"/>
    </row>
    <row r="22" spans="1:12" ht="22.15" customHeight="1">
      <c r="A22" s="20"/>
      <c r="B22" s="245" t="s">
        <v>65</v>
      </c>
      <c r="C22" s="135">
        <v>12133</v>
      </c>
      <c r="D22" s="135">
        <v>12133</v>
      </c>
      <c r="E22" s="135">
        <v>12133</v>
      </c>
      <c r="F22" s="179">
        <v>12133</v>
      </c>
      <c r="G22" s="179">
        <v>12133</v>
      </c>
      <c r="H22" s="219">
        <v>12133</v>
      </c>
      <c r="I22" s="219">
        <v>12133</v>
      </c>
      <c r="J22" s="219" t="s">
        <v>28</v>
      </c>
      <c r="K22" s="15"/>
    </row>
    <row r="23" spans="1:12" ht="22.15" customHeight="1">
      <c r="A23" s="20"/>
      <c r="B23" s="242" t="s">
        <v>67</v>
      </c>
      <c r="C23" s="135">
        <v>52923</v>
      </c>
      <c r="D23" s="135">
        <v>56538</v>
      </c>
      <c r="E23" s="135">
        <v>60702</v>
      </c>
      <c r="F23" s="179">
        <v>64481</v>
      </c>
      <c r="G23" s="179">
        <v>69127</v>
      </c>
      <c r="H23" s="219">
        <v>75272</v>
      </c>
      <c r="I23" s="219">
        <v>79097</v>
      </c>
      <c r="J23" s="219" t="s">
        <v>28</v>
      </c>
      <c r="K23" s="15"/>
    </row>
    <row r="24" spans="1:12" ht="22.15" customHeight="1">
      <c r="A24" s="20"/>
      <c r="B24" s="245" t="s">
        <v>69</v>
      </c>
      <c r="C24" s="172">
        <v>52825</v>
      </c>
      <c r="D24" s="172">
        <v>59603</v>
      </c>
      <c r="E24" s="172">
        <v>61808</v>
      </c>
      <c r="F24" s="173">
        <v>65932</v>
      </c>
      <c r="G24" s="173">
        <v>70631</v>
      </c>
      <c r="H24" s="219">
        <v>84259</v>
      </c>
      <c r="I24" s="219">
        <v>86250</v>
      </c>
      <c r="J24" s="219" t="s">
        <v>28</v>
      </c>
      <c r="K24" s="15"/>
    </row>
    <row r="25" spans="1:12" ht="22.15" customHeight="1">
      <c r="A25" s="20"/>
      <c r="B25" s="244" t="s">
        <v>71</v>
      </c>
      <c r="C25" s="180">
        <v>0.4191528866601073</v>
      </c>
      <c r="D25" s="180">
        <v>0.46583768405914905</v>
      </c>
      <c r="E25" s="180">
        <v>0.49878187245658279</v>
      </c>
      <c r="F25" s="180">
        <v>0.52400000000000002</v>
      </c>
      <c r="G25" s="180">
        <v>0.54798730893475722</v>
      </c>
      <c r="H25" s="235">
        <v>0.35799999999999998</v>
      </c>
      <c r="I25" s="235">
        <v>0.377</v>
      </c>
      <c r="J25" s="219" t="s">
        <v>28</v>
      </c>
      <c r="K25" s="15"/>
    </row>
    <row r="26" spans="1:12" s="15" customFormat="1" ht="22.15" customHeight="1">
      <c r="A26" s="20"/>
      <c r="B26" s="319" t="s">
        <v>73</v>
      </c>
      <c r="C26" s="172">
        <v>12172</v>
      </c>
      <c r="D26" s="172">
        <v>14178</v>
      </c>
      <c r="E26" s="172">
        <v>12302</v>
      </c>
      <c r="F26" s="173">
        <v>9486</v>
      </c>
      <c r="G26" s="173">
        <v>8547</v>
      </c>
      <c r="H26" s="219">
        <v>32538</v>
      </c>
      <c r="I26" s="219">
        <v>27373</v>
      </c>
      <c r="J26" s="219" t="s">
        <v>28</v>
      </c>
    </row>
    <row r="27" spans="1:12" ht="22.15" customHeight="1" thickBot="1">
      <c r="A27" s="20"/>
      <c r="B27" s="250" t="s">
        <v>75</v>
      </c>
      <c r="C27" s="181">
        <v>7.5999999999999998E-2</v>
      </c>
      <c r="D27" s="181">
        <v>7.8E-2</v>
      </c>
      <c r="E27" s="181">
        <v>0.09</v>
      </c>
      <c r="F27" s="181">
        <v>0.109</v>
      </c>
      <c r="G27" s="181">
        <v>9.5000000000000001E-2</v>
      </c>
      <c r="H27" s="181">
        <v>0.109</v>
      </c>
      <c r="I27" s="181">
        <v>7.5999999999999998E-2</v>
      </c>
      <c r="J27" s="46" t="s">
        <v>28</v>
      </c>
      <c r="K27" s="15"/>
    </row>
    <row r="28" spans="1:12" s="161" customFormat="1" ht="16.149999999999999" customHeight="1" thickTop="1">
      <c r="A28" s="58"/>
      <c r="B28" s="183"/>
      <c r="C28" s="58"/>
      <c r="D28" s="58"/>
      <c r="E28" s="58"/>
      <c r="F28" s="58"/>
      <c r="G28" s="58"/>
      <c r="H28" s="217"/>
      <c r="I28" s="217"/>
      <c r="J28" s="217"/>
      <c r="K28" s="220"/>
    </row>
    <row r="29" spans="1:12" s="164" customFormat="1" ht="13.9" customHeight="1">
      <c r="A29" s="81"/>
      <c r="B29" s="184"/>
      <c r="C29" s="81"/>
      <c r="D29" s="81"/>
      <c r="E29" s="81"/>
      <c r="F29" s="81"/>
      <c r="G29" s="81"/>
      <c r="H29" s="165"/>
      <c r="I29" s="165"/>
      <c r="J29" s="165"/>
      <c r="K29" s="221"/>
    </row>
    <row r="30" spans="1:12">
      <c r="B30" s="60"/>
      <c r="C30" s="60"/>
      <c r="D30" s="60"/>
      <c r="E30" s="60"/>
      <c r="F30" s="60"/>
      <c r="G30" s="60"/>
      <c r="H30" s="61"/>
      <c r="I30" s="61"/>
      <c r="J30" s="61"/>
    </row>
    <row r="31" spans="1:12">
      <c r="B31" s="60"/>
      <c r="C31" s="60"/>
      <c r="D31" s="60"/>
      <c r="E31" s="61"/>
      <c r="F31" s="61"/>
      <c r="G31" s="61"/>
      <c r="H31" s="61"/>
      <c r="I31" s="61"/>
      <c r="J31" s="61"/>
      <c r="K31" s="15"/>
      <c r="L31" s="15"/>
    </row>
    <row r="32" spans="1:12">
      <c r="B32" s="60"/>
      <c r="C32" s="60"/>
      <c r="D32" s="60"/>
      <c r="E32" s="60"/>
      <c r="F32" s="60"/>
      <c r="G32" s="60"/>
      <c r="H32" s="61"/>
      <c r="I32" s="61"/>
      <c r="J32" s="61"/>
    </row>
    <row r="33" spans="2:11">
      <c r="B33" s="60"/>
      <c r="C33" s="60"/>
      <c r="D33" s="60"/>
      <c r="E33" s="60"/>
      <c r="F33" s="60"/>
      <c r="G33" s="60"/>
      <c r="H33" s="61"/>
      <c r="I33" s="61"/>
      <c r="J33" s="61"/>
    </row>
    <row r="34" spans="2:11">
      <c r="B34" s="60"/>
      <c r="C34" s="60"/>
      <c r="D34" s="60"/>
      <c r="E34" s="60"/>
      <c r="F34" s="60"/>
      <c r="G34" s="60"/>
      <c r="H34" s="61"/>
      <c r="I34" s="61"/>
      <c r="J34" s="61"/>
    </row>
    <row r="45" spans="2:11">
      <c r="K45" s="18"/>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J1"/>
    </sheetView>
  </sheetViews>
  <sheetFormatPr defaultColWidth="9" defaultRowHeight="13.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customWidth="1"/>
    <col min="7" max="10" width="21.75" style="4" customWidth="1"/>
    <col min="11" max="11" width="2.75" style="4" customWidth="1"/>
    <col min="12" max="16384" width="9" style="4"/>
  </cols>
  <sheetData>
    <row r="1" spans="1:13" ht="37.5" customHeight="1">
      <c r="A1" s="340" t="s">
        <v>209</v>
      </c>
      <c r="B1" s="340"/>
      <c r="C1" s="340"/>
      <c r="D1" s="340"/>
      <c r="E1" s="340"/>
      <c r="F1" s="340"/>
      <c r="G1" s="340"/>
      <c r="H1" s="340"/>
      <c r="I1" s="340"/>
      <c r="J1" s="340"/>
      <c r="K1" s="223"/>
      <c r="L1" s="225"/>
      <c r="M1" s="60"/>
    </row>
    <row r="2" spans="1:13" ht="10.15" customHeight="1">
      <c r="A2" s="71"/>
      <c r="B2" s="71"/>
      <c r="C2" s="71"/>
      <c r="D2" s="71"/>
      <c r="E2" s="71"/>
      <c r="F2" s="71"/>
      <c r="G2" s="71"/>
      <c r="H2" s="71"/>
      <c r="I2" s="71"/>
      <c r="J2" s="71"/>
      <c r="K2" s="68"/>
    </row>
    <row r="3" spans="1:13" ht="10.15" customHeight="1">
      <c r="A3" s="6"/>
      <c r="B3" s="6"/>
      <c r="C3" s="6"/>
      <c r="D3" s="6"/>
      <c r="E3" s="6"/>
      <c r="F3" s="6"/>
      <c r="G3" s="6"/>
      <c r="H3" s="6"/>
      <c r="I3" s="6"/>
      <c r="J3" s="6"/>
      <c r="K3" s="6"/>
    </row>
    <row r="4" spans="1:13" ht="24" customHeight="1">
      <c r="B4" s="60"/>
      <c r="C4" s="60"/>
      <c r="D4" s="60"/>
      <c r="E4" s="60"/>
      <c r="F4" s="185"/>
      <c r="G4" s="185"/>
      <c r="H4" s="23"/>
      <c r="I4" s="23"/>
      <c r="J4" s="21" t="s">
        <v>84</v>
      </c>
    </row>
    <row r="5" spans="1:13" ht="18" customHeight="1">
      <c r="B5" s="20"/>
      <c r="C5" s="186" t="s">
        <v>4</v>
      </c>
      <c r="D5" s="186" t="s">
        <v>5</v>
      </c>
      <c r="E5" s="186" t="s">
        <v>6</v>
      </c>
      <c r="F5" s="320" t="s">
        <v>32</v>
      </c>
      <c r="G5" s="324" t="s">
        <v>33</v>
      </c>
      <c r="H5" s="324" t="s">
        <v>34</v>
      </c>
      <c r="I5" s="324" t="s">
        <v>79</v>
      </c>
      <c r="J5" s="325" t="s">
        <v>76</v>
      </c>
    </row>
    <row r="6" spans="1:13" ht="18" customHeight="1" thickBot="1">
      <c r="B6" s="143"/>
      <c r="C6" s="139" t="s">
        <v>7</v>
      </c>
      <c r="D6" s="139" t="s">
        <v>7</v>
      </c>
      <c r="E6" s="139" t="s">
        <v>7</v>
      </c>
      <c r="F6" s="322" t="s">
        <v>80</v>
      </c>
      <c r="G6" s="322" t="s">
        <v>81</v>
      </c>
      <c r="H6" s="322" t="s">
        <v>81</v>
      </c>
      <c r="I6" s="322" t="s">
        <v>80</v>
      </c>
      <c r="J6" s="326" t="s">
        <v>83</v>
      </c>
    </row>
    <row r="7" spans="1:13" ht="22.15" customHeight="1" thickTop="1">
      <c r="B7" s="245" t="s">
        <v>37</v>
      </c>
      <c r="C7" s="168">
        <v>122077</v>
      </c>
      <c r="D7" s="168">
        <v>120318</v>
      </c>
      <c r="E7" s="169">
        <v>122975</v>
      </c>
      <c r="F7" s="169">
        <v>109659</v>
      </c>
      <c r="G7" s="169">
        <v>116582</v>
      </c>
      <c r="H7" s="169">
        <v>115383</v>
      </c>
      <c r="I7" s="169">
        <v>230630</v>
      </c>
      <c r="J7" s="169">
        <v>188859</v>
      </c>
    </row>
    <row r="8" spans="1:13" s="161" customFormat="1" ht="18" customHeight="1">
      <c r="B8" s="243" t="s">
        <v>39</v>
      </c>
      <c r="C8" s="170">
        <v>15728</v>
      </c>
      <c r="D8" s="170">
        <v>15796</v>
      </c>
      <c r="E8" s="171">
        <v>16991</v>
      </c>
      <c r="F8" s="171">
        <v>15172</v>
      </c>
      <c r="G8" s="171">
        <v>16218</v>
      </c>
      <c r="H8" s="171">
        <v>16023</v>
      </c>
      <c r="I8" s="171">
        <v>23771</v>
      </c>
      <c r="J8" s="171">
        <v>21641</v>
      </c>
    </row>
    <row r="9" spans="1:13" ht="18" customHeight="1">
      <c r="B9" s="244" t="s">
        <v>41</v>
      </c>
      <c r="C9" s="192">
        <v>0.12883671780925154</v>
      </c>
      <c r="D9" s="192">
        <v>0.13128542695191078</v>
      </c>
      <c r="E9" s="193">
        <v>0.13816629396218744</v>
      </c>
      <c r="F9" s="193">
        <v>0.13835617687558704</v>
      </c>
      <c r="G9" s="193">
        <v>0.13900000000000001</v>
      </c>
      <c r="H9" s="193">
        <v>0.13886941966570263</v>
      </c>
      <c r="I9" s="193">
        <v>0.10299999999999999</v>
      </c>
      <c r="J9" s="193">
        <v>0.115</v>
      </c>
    </row>
    <row r="10" spans="1:13" s="161" customFormat="1" ht="18" customHeight="1">
      <c r="B10" s="243" t="s">
        <v>43</v>
      </c>
      <c r="C10" s="196">
        <v>13534</v>
      </c>
      <c r="D10" s="196">
        <v>12729</v>
      </c>
      <c r="E10" s="197">
        <v>12796</v>
      </c>
      <c r="F10" s="197">
        <v>11959</v>
      </c>
      <c r="G10" s="197">
        <v>11824</v>
      </c>
      <c r="H10" s="197">
        <v>12251</v>
      </c>
      <c r="I10" s="197">
        <v>18531</v>
      </c>
      <c r="J10" s="197">
        <v>17206</v>
      </c>
      <c r="K10" s="207"/>
    </row>
    <row r="11" spans="1:13" ht="18" customHeight="1">
      <c r="B11" s="244" t="s">
        <v>45</v>
      </c>
      <c r="C11" s="194">
        <v>0.11086445440173005</v>
      </c>
      <c r="D11" s="194">
        <v>0.10579464419288885</v>
      </c>
      <c r="E11" s="195">
        <v>0.10405366944500914</v>
      </c>
      <c r="F11" s="195">
        <v>0.10905625621244039</v>
      </c>
      <c r="G11" s="195">
        <v>0.10100000000000001</v>
      </c>
      <c r="H11" s="195">
        <v>0.10617827505899755</v>
      </c>
      <c r="I11" s="195">
        <v>0.08</v>
      </c>
      <c r="J11" s="195">
        <v>9.0999999999999998E-2</v>
      </c>
      <c r="K11" s="206"/>
      <c r="L11" s="18"/>
    </row>
    <row r="12" spans="1:13" s="161" customFormat="1" ht="18" customHeight="1">
      <c r="B12" s="243" t="s">
        <v>47</v>
      </c>
      <c r="C12" s="170">
        <v>2194</v>
      </c>
      <c r="D12" s="170">
        <v>3067</v>
      </c>
      <c r="E12" s="171">
        <v>4195</v>
      </c>
      <c r="F12" s="171">
        <v>3212</v>
      </c>
      <c r="G12" s="171">
        <v>4394</v>
      </c>
      <c r="H12" s="171">
        <v>3772</v>
      </c>
      <c r="I12" s="171">
        <v>5239</v>
      </c>
      <c r="J12" s="171">
        <v>4434</v>
      </c>
      <c r="L12" s="162"/>
    </row>
    <row r="13" spans="1:13" ht="18" customHeight="1">
      <c r="B13" s="244" t="s">
        <v>41</v>
      </c>
      <c r="C13" s="192">
        <v>1.7972263407521484E-2</v>
      </c>
      <c r="D13" s="192">
        <v>2.5490782759021925E-2</v>
      </c>
      <c r="E13" s="193">
        <v>3.4112624517178287E-2</v>
      </c>
      <c r="F13" s="193">
        <v>2.9290801484602266E-2</v>
      </c>
      <c r="G13" s="193">
        <v>3.7999999999999999E-2</v>
      </c>
      <c r="H13" s="193">
        <v>3.269114460670508E-2</v>
      </c>
      <c r="I13" s="193">
        <v>2.3E-2</v>
      </c>
      <c r="J13" s="193">
        <v>2.3E-2</v>
      </c>
    </row>
    <row r="14" spans="1:13" ht="22.15" customHeight="1">
      <c r="B14" s="242" t="s">
        <v>50</v>
      </c>
      <c r="C14" s="168">
        <v>243</v>
      </c>
      <c r="D14" s="168">
        <v>569</v>
      </c>
      <c r="E14" s="169">
        <v>232</v>
      </c>
      <c r="F14" s="173">
        <v>-167</v>
      </c>
      <c r="G14" s="169">
        <v>309</v>
      </c>
      <c r="H14" s="169">
        <v>277</v>
      </c>
      <c r="I14" s="169">
        <v>306</v>
      </c>
      <c r="J14" s="173">
        <v>-96</v>
      </c>
    </row>
    <row r="15" spans="1:13" ht="22.15" customHeight="1">
      <c r="B15" s="245" t="s">
        <v>52</v>
      </c>
      <c r="C15" s="172">
        <v>2437</v>
      </c>
      <c r="D15" s="172">
        <v>3636</v>
      </c>
      <c r="E15" s="173">
        <v>4427</v>
      </c>
      <c r="F15" s="173">
        <v>3045</v>
      </c>
      <c r="G15" s="173">
        <v>4703</v>
      </c>
      <c r="H15" s="173">
        <v>4049</v>
      </c>
      <c r="I15" s="173">
        <v>5546</v>
      </c>
      <c r="J15" s="173">
        <v>4338</v>
      </c>
    </row>
    <row r="16" spans="1:13" ht="22.15" customHeight="1">
      <c r="B16" s="246" t="s">
        <v>54</v>
      </c>
      <c r="C16" s="231"/>
      <c r="D16" s="231">
        <v>-236</v>
      </c>
      <c r="E16" s="189">
        <v>-35</v>
      </c>
      <c r="F16" s="189">
        <v>44</v>
      </c>
      <c r="G16" s="189">
        <v>209</v>
      </c>
      <c r="H16" s="189">
        <v>92</v>
      </c>
      <c r="I16" s="173">
        <v>-243</v>
      </c>
      <c r="J16" s="189">
        <v>7787</v>
      </c>
    </row>
    <row r="17" spans="1:13" ht="22.15" customHeight="1" thickBot="1">
      <c r="B17" s="318" t="s">
        <v>56</v>
      </c>
      <c r="C17" s="190">
        <v>1352</v>
      </c>
      <c r="D17" s="190">
        <v>2157</v>
      </c>
      <c r="E17" s="191">
        <v>2943</v>
      </c>
      <c r="F17" s="191">
        <v>3111</v>
      </c>
      <c r="G17" s="191">
        <v>3516</v>
      </c>
      <c r="H17" s="191">
        <v>2750</v>
      </c>
      <c r="I17" s="191">
        <v>3502</v>
      </c>
      <c r="J17" s="191">
        <v>10772</v>
      </c>
    </row>
    <row r="18" spans="1:13" ht="22.15" customHeight="1" thickTop="1">
      <c r="A18" s="20"/>
      <c r="B18" s="247" t="s">
        <v>58</v>
      </c>
      <c r="C18" s="174" t="s">
        <v>13</v>
      </c>
      <c r="D18" s="175">
        <v>76.34</v>
      </c>
      <c r="E18" s="175">
        <v>104.17</v>
      </c>
      <c r="F18" s="175">
        <v>110.11</v>
      </c>
      <c r="G18" s="175">
        <v>128.16</v>
      </c>
      <c r="H18" s="175">
        <v>100.25</v>
      </c>
      <c r="I18" s="175">
        <v>127.62</v>
      </c>
      <c r="J18" s="175">
        <v>392.3</v>
      </c>
      <c r="K18" s="22"/>
      <c r="L18" s="60"/>
    </row>
    <row r="19" spans="1:13" ht="22.15" customHeight="1">
      <c r="A19" s="20"/>
      <c r="B19" s="248" t="s">
        <v>85</v>
      </c>
      <c r="C19" s="176"/>
      <c r="D19" s="177">
        <v>15</v>
      </c>
      <c r="E19" s="177">
        <v>20</v>
      </c>
      <c r="F19" s="177">
        <v>25</v>
      </c>
      <c r="G19" s="177">
        <v>30</v>
      </c>
      <c r="H19" s="177">
        <v>35</v>
      </c>
      <c r="I19" s="177">
        <v>30</v>
      </c>
      <c r="J19" s="177">
        <v>30</v>
      </c>
      <c r="K19" s="22"/>
      <c r="L19" s="60"/>
    </row>
    <row r="20" spans="1:13" ht="22.15" customHeight="1" thickBot="1">
      <c r="A20" s="20"/>
      <c r="B20" s="249" t="s">
        <v>61</v>
      </c>
      <c r="C20" s="178" t="s">
        <v>14</v>
      </c>
      <c r="D20" s="228" t="s">
        <v>21</v>
      </c>
      <c r="E20" s="228" t="s">
        <v>20</v>
      </c>
      <c r="F20" s="228" t="s">
        <v>20</v>
      </c>
      <c r="G20" s="228" t="s">
        <v>20</v>
      </c>
      <c r="H20" s="228" t="s">
        <v>20</v>
      </c>
      <c r="I20" s="228" t="s">
        <v>28</v>
      </c>
      <c r="J20" s="228" t="s">
        <v>28</v>
      </c>
      <c r="K20" s="22"/>
      <c r="L20" s="60"/>
    </row>
    <row r="21" spans="1:13" ht="22.15" customHeight="1" thickTop="1">
      <c r="B21" s="242" t="s">
        <v>63</v>
      </c>
      <c r="C21" s="168">
        <v>116658</v>
      </c>
      <c r="D21" s="168">
        <v>122132</v>
      </c>
      <c r="E21" s="169">
        <v>123959</v>
      </c>
      <c r="F21" s="169">
        <v>120167</v>
      </c>
      <c r="G21" s="169">
        <v>127204</v>
      </c>
      <c r="H21" s="169">
        <v>130811</v>
      </c>
      <c r="I21" s="169">
        <v>214475</v>
      </c>
      <c r="J21" s="169">
        <v>209908</v>
      </c>
      <c r="K21" s="3"/>
    </row>
    <row r="22" spans="1:13" ht="22.15" customHeight="1">
      <c r="B22" s="245" t="s">
        <v>64</v>
      </c>
      <c r="C22" s="172">
        <v>12133</v>
      </c>
      <c r="D22" s="172">
        <v>12133</v>
      </c>
      <c r="E22" s="173">
        <v>12133</v>
      </c>
      <c r="F22" s="173">
        <v>12133</v>
      </c>
      <c r="G22" s="173">
        <v>12133</v>
      </c>
      <c r="H22" s="173">
        <v>12133</v>
      </c>
      <c r="I22" s="173">
        <v>12133</v>
      </c>
      <c r="J22" s="173">
        <v>12133</v>
      </c>
    </row>
    <row r="23" spans="1:13" ht="22.15" customHeight="1">
      <c r="B23" s="245" t="s">
        <v>68</v>
      </c>
      <c r="C23" s="172">
        <v>50364</v>
      </c>
      <c r="D23" s="172">
        <v>55509</v>
      </c>
      <c r="E23" s="173">
        <v>60924</v>
      </c>
      <c r="F23" s="173">
        <v>61475</v>
      </c>
      <c r="G23" s="173">
        <v>69006</v>
      </c>
      <c r="H23" s="173">
        <v>73247</v>
      </c>
      <c r="I23" s="173">
        <v>85466</v>
      </c>
      <c r="J23" s="173">
        <v>96163</v>
      </c>
    </row>
    <row r="24" spans="1:13" ht="22.15" customHeight="1">
      <c r="B24" s="245" t="s">
        <v>70</v>
      </c>
      <c r="C24" s="188">
        <v>0.43099999999999999</v>
      </c>
      <c r="D24" s="188">
        <v>0.45400000000000001</v>
      </c>
      <c r="E24" s="188">
        <v>0.49148508781129246</v>
      </c>
      <c r="F24" s="31">
        <v>0.51100000000000001</v>
      </c>
      <c r="G24" s="31">
        <v>0.54200000000000004</v>
      </c>
      <c r="H24" s="31">
        <v>0.55929476425569025</v>
      </c>
      <c r="I24" s="31">
        <v>0.36199999999999999</v>
      </c>
      <c r="J24" s="31">
        <v>0.42099999999999999</v>
      </c>
    </row>
    <row r="25" spans="1:13" s="15" customFormat="1" ht="22.15" customHeight="1">
      <c r="B25" s="319" t="s">
        <v>72</v>
      </c>
      <c r="C25" s="187">
        <v>10141</v>
      </c>
      <c r="D25" s="187">
        <v>14373</v>
      </c>
      <c r="E25" s="204">
        <v>13313</v>
      </c>
      <c r="F25" s="204">
        <v>10821</v>
      </c>
      <c r="G25" s="204">
        <v>9259</v>
      </c>
      <c r="H25" s="204">
        <v>9271</v>
      </c>
      <c r="I25" s="204">
        <v>33083</v>
      </c>
      <c r="J25" s="204">
        <v>37220</v>
      </c>
    </row>
    <row r="26" spans="1:13" ht="22.15" customHeight="1" thickBot="1">
      <c r="B26" s="250" t="s">
        <v>74</v>
      </c>
      <c r="C26" s="190"/>
      <c r="D26" s="191" t="s">
        <v>20</v>
      </c>
      <c r="E26" s="191" t="s">
        <v>20</v>
      </c>
      <c r="F26" s="191" t="s">
        <v>20</v>
      </c>
      <c r="G26" s="191" t="s">
        <v>20</v>
      </c>
      <c r="H26" s="191" t="s">
        <v>20</v>
      </c>
      <c r="I26" s="191" t="s">
        <v>20</v>
      </c>
      <c r="J26" s="191" t="s">
        <v>20</v>
      </c>
    </row>
    <row r="27" spans="1:13" s="161" customFormat="1" ht="16.149999999999999" customHeight="1" thickTop="1">
      <c r="A27" s="58"/>
      <c r="B27" s="183"/>
      <c r="C27" s="58"/>
      <c r="D27" s="58"/>
      <c r="E27" s="58"/>
      <c r="F27" s="58"/>
      <c r="G27" s="58"/>
      <c r="H27" s="58"/>
      <c r="I27" s="58"/>
      <c r="J27" s="217"/>
      <c r="K27" s="58"/>
    </row>
    <row r="28" spans="1:13" s="164" customFormat="1" ht="13.9" customHeight="1">
      <c r="A28" s="81"/>
      <c r="B28" s="184"/>
      <c r="C28" s="81"/>
      <c r="D28" s="81"/>
      <c r="E28" s="81"/>
      <c r="F28" s="81"/>
      <c r="G28" s="81"/>
      <c r="H28" s="165"/>
      <c r="I28" s="165"/>
      <c r="J28" s="165"/>
      <c r="K28" s="81"/>
    </row>
    <row r="29" spans="1:13" ht="15" customHeight="1">
      <c r="A29" s="80"/>
      <c r="B29" s="81"/>
      <c r="C29" s="81"/>
      <c r="D29" s="81"/>
      <c r="E29" s="81"/>
      <c r="F29" s="81"/>
      <c r="G29" s="81"/>
      <c r="H29" s="81"/>
      <c r="I29" s="81"/>
      <c r="J29" s="81"/>
      <c r="K29" s="81"/>
    </row>
    <row r="30" spans="1:13">
      <c r="B30" s="205"/>
    </row>
    <row r="31" spans="1:13">
      <c r="E31" s="15"/>
      <c r="F31" s="15"/>
      <c r="G31" s="15"/>
      <c r="H31" s="15"/>
      <c r="I31" s="15"/>
      <c r="J31" s="15"/>
      <c r="K31" s="15"/>
      <c r="L31" s="15"/>
      <c r="M31" s="15"/>
    </row>
    <row r="39" spans="11:12" ht="14.25">
      <c r="K39" s="1"/>
    </row>
    <row r="45" spans="11:12">
      <c r="L45" s="18"/>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zoomScaleSheetLayoutView="100" workbookViewId="0">
      <selection sqref="A1:I1"/>
    </sheetView>
  </sheetViews>
  <sheetFormatPr defaultColWidth="9" defaultRowHeight="13.5"/>
  <cols>
    <col min="1" max="1" width="2.75" style="7" customWidth="1"/>
    <col min="2" max="3" width="3.625" style="7" customWidth="1"/>
    <col min="4" max="4" width="41.625" style="7" customWidth="1"/>
    <col min="5" max="5" width="18.75" style="7" hidden="1" customWidth="1"/>
    <col min="6" max="6" width="21.5" style="7" hidden="1" customWidth="1"/>
    <col min="7" max="7" width="12.625" style="7" customWidth="1"/>
    <col min="8" max="11" width="20.5" style="7" customWidth="1"/>
    <col min="12" max="12" width="2.75" style="7" customWidth="1"/>
    <col min="13" max="16384" width="9" style="7"/>
  </cols>
  <sheetData>
    <row r="1" spans="1:15" s="4" customFormat="1" ht="35.25">
      <c r="A1" s="340" t="s">
        <v>210</v>
      </c>
      <c r="B1" s="340"/>
      <c r="C1" s="340"/>
      <c r="D1" s="340"/>
      <c r="E1" s="340"/>
      <c r="F1" s="340"/>
      <c r="G1" s="340"/>
      <c r="H1" s="340"/>
      <c r="I1" s="340"/>
      <c r="J1" s="238"/>
      <c r="K1" s="224"/>
      <c r="L1" s="225"/>
      <c r="M1" s="73"/>
      <c r="N1" s="60"/>
    </row>
    <row r="2" spans="1:15" ht="15">
      <c r="B2" s="50"/>
      <c r="C2" s="50"/>
      <c r="D2" s="50"/>
      <c r="E2" s="50"/>
      <c r="F2" s="50"/>
      <c r="G2" s="50"/>
      <c r="H2" s="50"/>
      <c r="I2" s="50"/>
      <c r="J2" s="50"/>
      <c r="K2" s="50"/>
    </row>
    <row r="3" spans="1:15" s="10" customFormat="1" ht="16.149999999999999" customHeight="1">
      <c r="B3" s="51"/>
      <c r="C3" s="51"/>
      <c r="D3" s="50"/>
      <c r="E3" s="50"/>
      <c r="F3" s="119"/>
      <c r="G3" s="119"/>
      <c r="H3" s="119"/>
      <c r="I3" s="55"/>
      <c r="J3" s="55"/>
      <c r="K3" s="251" t="s">
        <v>91</v>
      </c>
      <c r="L3" s="9"/>
    </row>
    <row r="4" spans="1:15" s="10" customFormat="1" ht="16.149999999999999" customHeight="1" thickBot="1">
      <c r="A4" s="9"/>
      <c r="B4" s="53"/>
      <c r="C4" s="53"/>
      <c r="D4" s="53"/>
      <c r="E4" s="54" t="s">
        <v>9</v>
      </c>
      <c r="F4" s="120" t="s">
        <v>10</v>
      </c>
      <c r="G4" s="328" t="s">
        <v>86</v>
      </c>
      <c r="H4" s="328" t="s">
        <v>87</v>
      </c>
      <c r="I4" s="328" t="s">
        <v>88</v>
      </c>
      <c r="J4" s="328" t="s">
        <v>89</v>
      </c>
      <c r="K4" s="329" t="s">
        <v>90</v>
      </c>
      <c r="L4" s="11"/>
      <c r="M4" s="11"/>
      <c r="N4" s="11"/>
      <c r="O4" s="11"/>
    </row>
    <row r="5" spans="1:15" s="13" customFormat="1" ht="16.149999999999999" customHeight="1" thickTop="1">
      <c r="A5" s="12"/>
      <c r="B5" s="252" t="s">
        <v>92</v>
      </c>
      <c r="C5" s="252"/>
      <c r="D5" s="252"/>
      <c r="E5" s="104"/>
      <c r="F5" s="104"/>
      <c r="G5" s="104"/>
      <c r="H5" s="104"/>
      <c r="I5" s="104"/>
      <c r="J5" s="104"/>
      <c r="K5" s="104"/>
      <c r="L5" s="12"/>
      <c r="M5" s="12"/>
    </row>
    <row r="6" spans="1:15" s="13" customFormat="1" ht="16.149999999999999" customHeight="1">
      <c r="A6" s="12"/>
      <c r="B6" s="253"/>
      <c r="C6" s="253" t="s">
        <v>93</v>
      </c>
      <c r="D6" s="253"/>
      <c r="E6" s="105">
        <v>102930</v>
      </c>
      <c r="F6" s="105">
        <v>101111</v>
      </c>
      <c r="G6" s="105">
        <v>102343</v>
      </c>
      <c r="H6" s="105">
        <v>104069</v>
      </c>
      <c r="I6" s="105">
        <v>182396</v>
      </c>
      <c r="J6" s="105">
        <v>174331</v>
      </c>
      <c r="K6" s="105">
        <v>172376</v>
      </c>
      <c r="L6" s="12"/>
    </row>
    <row r="7" spans="1:15" s="13" customFormat="1" ht="16.149999999999999" customHeight="1">
      <c r="A7" s="12"/>
      <c r="B7" s="254"/>
      <c r="C7" s="254"/>
      <c r="D7" s="255" t="s">
        <v>94</v>
      </c>
      <c r="E7" s="106">
        <v>14192</v>
      </c>
      <c r="F7" s="106">
        <v>22516</v>
      </c>
      <c r="G7" s="106">
        <v>26423</v>
      </c>
      <c r="H7" s="106">
        <v>30803</v>
      </c>
      <c r="I7" s="106">
        <v>35003</v>
      </c>
      <c r="J7" s="106">
        <v>43384</v>
      </c>
      <c r="K7" s="106">
        <v>35554</v>
      </c>
      <c r="L7" s="12"/>
    </row>
    <row r="8" spans="1:15" s="13" customFormat="1" ht="16.149999999999999" customHeight="1">
      <c r="A8" s="12"/>
      <c r="B8" s="254"/>
      <c r="C8" s="254"/>
      <c r="D8" s="255" t="s">
        <v>95</v>
      </c>
      <c r="E8" s="107">
        <v>60667</v>
      </c>
      <c r="F8" s="106">
        <v>54795</v>
      </c>
      <c r="G8" s="106">
        <v>52009</v>
      </c>
      <c r="H8" s="106">
        <v>49841</v>
      </c>
      <c r="I8" s="106">
        <v>101507</v>
      </c>
      <c r="J8" s="106">
        <v>91371</v>
      </c>
      <c r="K8" s="106">
        <v>91864</v>
      </c>
      <c r="L8" s="12"/>
    </row>
    <row r="9" spans="1:15" s="13" customFormat="1" ht="16.149999999999999" customHeight="1">
      <c r="A9" s="12"/>
      <c r="B9" s="254"/>
      <c r="C9" s="254"/>
      <c r="D9" s="255" t="s">
        <v>96</v>
      </c>
      <c r="E9" s="106">
        <v>21219</v>
      </c>
      <c r="F9" s="106">
        <v>19175</v>
      </c>
      <c r="G9" s="106">
        <v>19325</v>
      </c>
      <c r="H9" s="106">
        <v>19455</v>
      </c>
      <c r="I9" s="106">
        <v>40026</v>
      </c>
      <c r="J9" s="106">
        <v>31908</v>
      </c>
      <c r="K9" s="106">
        <v>37729</v>
      </c>
      <c r="L9" s="12"/>
    </row>
    <row r="10" spans="1:15" s="13" customFormat="1" ht="16.149999999999999" customHeight="1">
      <c r="A10" s="12"/>
      <c r="B10" s="252"/>
      <c r="C10" s="252"/>
      <c r="D10" s="256" t="s">
        <v>97</v>
      </c>
      <c r="E10" s="108">
        <v>6850</v>
      </c>
      <c r="F10" s="108">
        <v>4624</v>
      </c>
      <c r="G10" s="108">
        <v>4584</v>
      </c>
      <c r="H10" s="108">
        <v>3969</v>
      </c>
      <c r="I10" s="108">
        <v>5859</v>
      </c>
      <c r="J10" s="108">
        <v>7667</v>
      </c>
      <c r="K10" s="108">
        <v>7228</v>
      </c>
      <c r="L10" s="12"/>
    </row>
    <row r="11" spans="1:15" s="13" customFormat="1" ht="16.149999999999999" customHeight="1">
      <c r="A11" s="12"/>
      <c r="B11" s="253"/>
      <c r="C11" s="253" t="s">
        <v>98</v>
      </c>
      <c r="D11" s="253"/>
      <c r="E11" s="105">
        <v>23098</v>
      </c>
      <c r="F11" s="105">
        <v>22718</v>
      </c>
      <c r="G11" s="105">
        <v>22300</v>
      </c>
      <c r="H11" s="105">
        <v>24685</v>
      </c>
      <c r="I11" s="105">
        <v>31364</v>
      </c>
      <c r="J11" s="105">
        <v>33306</v>
      </c>
      <c r="K11" s="105">
        <v>37532</v>
      </c>
      <c r="L11" s="14"/>
      <c r="M11" s="12"/>
    </row>
    <row r="12" spans="1:15" s="13" customFormat="1" ht="16.149999999999999" customHeight="1">
      <c r="A12" s="12"/>
      <c r="B12" s="254"/>
      <c r="C12" s="254"/>
      <c r="D12" s="254" t="s">
        <v>99</v>
      </c>
      <c r="E12" s="106">
        <v>12625</v>
      </c>
      <c r="F12" s="106">
        <v>12058</v>
      </c>
      <c r="G12" s="106">
        <v>11745</v>
      </c>
      <c r="H12" s="106">
        <v>12210</v>
      </c>
      <c r="I12" s="106">
        <v>15011</v>
      </c>
      <c r="J12" s="106">
        <v>17974</v>
      </c>
      <c r="K12" s="106">
        <v>18915</v>
      </c>
      <c r="L12" s="14"/>
      <c r="M12" s="12"/>
    </row>
    <row r="13" spans="1:15" s="13" customFormat="1" ht="16.149999999999999" customHeight="1">
      <c r="A13" s="12"/>
      <c r="B13" s="254"/>
      <c r="C13" s="254"/>
      <c r="D13" s="254" t="s">
        <v>100</v>
      </c>
      <c r="E13" s="106">
        <v>1533</v>
      </c>
      <c r="F13" s="106">
        <v>1003</v>
      </c>
      <c r="G13" s="106">
        <v>841</v>
      </c>
      <c r="H13" s="106">
        <v>878</v>
      </c>
      <c r="I13" s="106">
        <v>2206</v>
      </c>
      <c r="J13" s="106">
        <v>2256</v>
      </c>
      <c r="K13" s="106">
        <v>2660</v>
      </c>
      <c r="L13" s="12"/>
    </row>
    <row r="14" spans="1:15" s="13" customFormat="1" ht="16.149999999999999" customHeight="1" thickBot="1">
      <c r="A14" s="12"/>
      <c r="B14" s="257"/>
      <c r="C14" s="257"/>
      <c r="D14" s="257" t="s">
        <v>101</v>
      </c>
      <c r="E14" s="109">
        <v>8938</v>
      </c>
      <c r="F14" s="109">
        <v>9656</v>
      </c>
      <c r="G14" s="109">
        <v>9712</v>
      </c>
      <c r="H14" s="109">
        <v>11595</v>
      </c>
      <c r="I14" s="109">
        <v>14147</v>
      </c>
      <c r="J14" s="109">
        <v>13075</v>
      </c>
      <c r="K14" s="109">
        <v>15957</v>
      </c>
      <c r="L14" s="12"/>
    </row>
    <row r="15" spans="1:15" s="13" customFormat="1" ht="16.149999999999999" customHeight="1" thickTop="1" thickBot="1">
      <c r="A15" s="12"/>
      <c r="B15" s="258" t="s">
        <v>102</v>
      </c>
      <c r="C15" s="258"/>
      <c r="D15" s="258"/>
      <c r="E15" s="110">
        <v>126028</v>
      </c>
      <c r="F15" s="110">
        <v>123830</v>
      </c>
      <c r="G15" s="110">
        <v>124643</v>
      </c>
      <c r="H15" s="110">
        <v>128755</v>
      </c>
      <c r="I15" s="110">
        <v>213761</v>
      </c>
      <c r="J15" s="110">
        <v>207638</v>
      </c>
      <c r="K15" s="110">
        <v>209908</v>
      </c>
      <c r="L15" s="12"/>
    </row>
    <row r="16" spans="1:15" s="13" customFormat="1" ht="16.149999999999999" customHeight="1" thickTop="1">
      <c r="A16" s="12"/>
      <c r="B16" s="259" t="s">
        <v>103</v>
      </c>
      <c r="C16" s="259"/>
      <c r="D16" s="259"/>
      <c r="E16" s="111"/>
      <c r="F16" s="111"/>
      <c r="G16" s="111"/>
      <c r="H16" s="111"/>
      <c r="I16" s="111"/>
      <c r="J16" s="111"/>
      <c r="K16" s="111"/>
      <c r="L16" s="12"/>
    </row>
    <row r="17" spans="1:12" s="13" customFormat="1" ht="16.149999999999999" customHeight="1">
      <c r="A17" s="12"/>
      <c r="B17" s="253" t="s">
        <v>104</v>
      </c>
      <c r="C17" s="253" t="s">
        <v>105</v>
      </c>
      <c r="D17" s="253"/>
      <c r="E17" s="105">
        <v>63410</v>
      </c>
      <c r="F17" s="105">
        <v>51169</v>
      </c>
      <c r="G17" s="105">
        <v>50242</v>
      </c>
      <c r="H17" s="105">
        <v>49707</v>
      </c>
      <c r="I17" s="105">
        <v>121340</v>
      </c>
      <c r="J17" s="105">
        <v>93655</v>
      </c>
      <c r="K17" s="105">
        <v>85631</v>
      </c>
      <c r="L17" s="12"/>
    </row>
    <row r="18" spans="1:12" s="13" customFormat="1" ht="16.149999999999999" customHeight="1">
      <c r="A18" s="12"/>
      <c r="B18" s="254"/>
      <c r="C18" s="254"/>
      <c r="D18" s="254" t="s">
        <v>106</v>
      </c>
      <c r="E18" s="106">
        <v>41695</v>
      </c>
      <c r="F18" s="106">
        <v>36858</v>
      </c>
      <c r="G18" s="106">
        <v>37553</v>
      </c>
      <c r="H18" s="106">
        <v>36392</v>
      </c>
      <c r="I18" s="106">
        <v>77884</v>
      </c>
      <c r="J18" s="106">
        <v>70188</v>
      </c>
      <c r="K18" s="106">
        <v>54605</v>
      </c>
      <c r="L18" s="12"/>
    </row>
    <row r="19" spans="1:12" s="13" customFormat="1" ht="16.149999999999999" customHeight="1">
      <c r="A19" s="12"/>
      <c r="B19" s="254"/>
      <c r="C19" s="254"/>
      <c r="D19" s="254" t="s">
        <v>107</v>
      </c>
      <c r="E19" s="112">
        <v>12172</v>
      </c>
      <c r="F19" s="112">
        <v>6295</v>
      </c>
      <c r="G19" s="112">
        <v>4883</v>
      </c>
      <c r="H19" s="112">
        <v>5385</v>
      </c>
      <c r="I19" s="112">
        <v>30656</v>
      </c>
      <c r="J19" s="112">
        <v>6540</v>
      </c>
      <c r="K19" s="112">
        <v>17041</v>
      </c>
      <c r="L19" s="12"/>
    </row>
    <row r="20" spans="1:12" s="13" customFormat="1" ht="16.149999999999999" customHeight="1">
      <c r="A20" s="12"/>
      <c r="B20" s="252"/>
      <c r="C20" s="252"/>
      <c r="D20" s="252" t="s">
        <v>97</v>
      </c>
      <c r="E20" s="104">
        <v>9542</v>
      </c>
      <c r="F20" s="104">
        <v>8015</v>
      </c>
      <c r="G20" s="104">
        <v>7806</v>
      </c>
      <c r="H20" s="104">
        <v>7928</v>
      </c>
      <c r="I20" s="104">
        <v>12799</v>
      </c>
      <c r="J20" s="104">
        <v>16927</v>
      </c>
      <c r="K20" s="104">
        <v>13983</v>
      </c>
      <c r="L20" s="12"/>
    </row>
    <row r="21" spans="1:12" s="13" customFormat="1" ht="16.149999999999999" customHeight="1">
      <c r="A21" s="12"/>
      <c r="B21" s="253"/>
      <c r="C21" s="253" t="s">
        <v>108</v>
      </c>
      <c r="D21" s="253"/>
      <c r="E21" s="105">
        <v>9792</v>
      </c>
      <c r="F21" s="105">
        <v>10852</v>
      </c>
      <c r="G21" s="105">
        <v>8468</v>
      </c>
      <c r="H21" s="105">
        <v>8416</v>
      </c>
      <c r="I21" s="105">
        <v>8161</v>
      </c>
      <c r="J21" s="105">
        <v>27732</v>
      </c>
      <c r="K21" s="105">
        <v>28114</v>
      </c>
      <c r="L21" s="12"/>
    </row>
    <row r="22" spans="1:12" s="13" customFormat="1" ht="16.149999999999999" customHeight="1">
      <c r="A22" s="12"/>
      <c r="B22" s="254"/>
      <c r="C22" s="254"/>
      <c r="D22" s="254" t="s">
        <v>109</v>
      </c>
      <c r="E22" s="106">
        <v>4681</v>
      </c>
      <c r="F22" s="106">
        <v>6007</v>
      </c>
      <c r="G22" s="106">
        <v>4603</v>
      </c>
      <c r="H22" s="106">
        <v>3161</v>
      </c>
      <c r="I22" s="106">
        <v>1882</v>
      </c>
      <c r="J22" s="106">
        <v>20833</v>
      </c>
      <c r="K22" s="106">
        <v>20179</v>
      </c>
      <c r="L22" s="12"/>
    </row>
    <row r="23" spans="1:12" s="13" customFormat="1" ht="16.149999999999999" customHeight="1" thickBot="1">
      <c r="A23" s="12"/>
      <c r="B23" s="254"/>
      <c r="C23" s="254"/>
      <c r="D23" s="254" t="s">
        <v>97</v>
      </c>
      <c r="E23" s="106">
        <v>5111</v>
      </c>
      <c r="F23" s="106">
        <v>4845</v>
      </c>
      <c r="G23" s="106">
        <v>3865</v>
      </c>
      <c r="H23" s="106">
        <v>5254</v>
      </c>
      <c r="I23" s="106">
        <v>6278</v>
      </c>
      <c r="J23" s="106">
        <v>6899</v>
      </c>
      <c r="K23" s="106">
        <v>7934</v>
      </c>
      <c r="L23" s="12"/>
    </row>
    <row r="24" spans="1:12" s="13" customFormat="1" ht="16.149999999999999" customHeight="1" thickTop="1" thickBot="1">
      <c r="A24" s="12"/>
      <c r="B24" s="258" t="s">
        <v>110</v>
      </c>
      <c r="C24" s="258"/>
      <c r="D24" s="258"/>
      <c r="E24" s="110">
        <v>73202</v>
      </c>
      <c r="F24" s="110">
        <v>62021</v>
      </c>
      <c r="G24" s="110">
        <v>58711</v>
      </c>
      <c r="H24" s="110">
        <v>58123</v>
      </c>
      <c r="I24" s="110">
        <v>129501</v>
      </c>
      <c r="J24" s="110">
        <v>121388</v>
      </c>
      <c r="K24" s="110">
        <v>113745</v>
      </c>
      <c r="L24" s="12"/>
    </row>
    <row r="25" spans="1:12" s="13" customFormat="1" ht="16.149999999999999" customHeight="1" thickTop="1">
      <c r="A25" s="12"/>
      <c r="B25" s="259" t="s">
        <v>111</v>
      </c>
      <c r="C25" s="260"/>
      <c r="D25" s="261"/>
      <c r="E25" s="111"/>
      <c r="F25" s="111"/>
      <c r="G25" s="111"/>
      <c r="H25" s="111"/>
      <c r="I25" s="111"/>
      <c r="J25" s="111"/>
      <c r="K25" s="111"/>
      <c r="L25" s="12"/>
    </row>
    <row r="26" spans="1:12" s="13" customFormat="1" ht="16.149999999999999" customHeight="1">
      <c r="A26" s="12"/>
      <c r="B26" s="253" t="s">
        <v>66</v>
      </c>
      <c r="C26" s="253"/>
      <c r="D26" s="262"/>
      <c r="E26" s="113">
        <f>E27+E28+E29+E30</f>
        <v>52923</v>
      </c>
      <c r="F26" s="113">
        <v>60702</v>
      </c>
      <c r="G26" s="105">
        <v>64481</v>
      </c>
      <c r="H26" s="105">
        <v>69127</v>
      </c>
      <c r="I26" s="105">
        <v>75272</v>
      </c>
      <c r="J26" s="105">
        <v>79097</v>
      </c>
      <c r="K26" s="105">
        <v>88770</v>
      </c>
      <c r="L26" s="12"/>
    </row>
    <row r="27" spans="1:12" s="13" customFormat="1" ht="16.149999999999999" customHeight="1">
      <c r="A27" s="12"/>
      <c r="B27" s="263"/>
      <c r="C27" s="254" t="s">
        <v>64</v>
      </c>
      <c r="D27" s="254"/>
      <c r="E27" s="114">
        <v>12133</v>
      </c>
      <c r="F27" s="114">
        <v>12133</v>
      </c>
      <c r="G27" s="106">
        <v>12133</v>
      </c>
      <c r="H27" s="106">
        <v>12133</v>
      </c>
      <c r="I27" s="106">
        <v>12133</v>
      </c>
      <c r="J27" s="106">
        <v>12133</v>
      </c>
      <c r="K27" s="106">
        <v>12133</v>
      </c>
      <c r="L27" s="12"/>
    </row>
    <row r="28" spans="1:12" s="13" customFormat="1" ht="16.149999999999999" customHeight="1">
      <c r="A28" s="12"/>
      <c r="B28" s="263"/>
      <c r="C28" s="254" t="s">
        <v>112</v>
      </c>
      <c r="D28" s="254"/>
      <c r="E28" s="114">
        <v>13912</v>
      </c>
      <c r="F28" s="114">
        <v>13912</v>
      </c>
      <c r="G28" s="106">
        <v>13912</v>
      </c>
      <c r="H28" s="106">
        <v>13853</v>
      </c>
      <c r="I28" s="106">
        <v>13865</v>
      </c>
      <c r="J28" s="106">
        <v>13878</v>
      </c>
      <c r="K28" s="106">
        <v>13878</v>
      </c>
      <c r="L28" s="12"/>
    </row>
    <row r="29" spans="1:12" s="13" customFormat="1" ht="16.149999999999999" customHeight="1">
      <c r="A29" s="12"/>
      <c r="B29" s="263"/>
      <c r="C29" s="254" t="s">
        <v>113</v>
      </c>
      <c r="D29" s="254"/>
      <c r="E29" s="115">
        <v>27414</v>
      </c>
      <c r="F29" s="115">
        <v>35195</v>
      </c>
      <c r="G29" s="116">
        <v>40476</v>
      </c>
      <c r="H29" s="116">
        <v>45183</v>
      </c>
      <c r="I29" s="116">
        <v>51297</v>
      </c>
      <c r="J29" s="116">
        <v>55091</v>
      </c>
      <c r="K29" s="116">
        <v>64764</v>
      </c>
      <c r="L29" s="12"/>
    </row>
    <row r="30" spans="1:12" s="13" customFormat="1" ht="16.149999999999999" customHeight="1">
      <c r="A30" s="12"/>
      <c r="B30" s="254"/>
      <c r="C30" s="254" t="s">
        <v>114</v>
      </c>
      <c r="D30" s="254"/>
      <c r="E30" s="153">
        <v>-536</v>
      </c>
      <c r="F30" s="153">
        <v>-539</v>
      </c>
      <c r="G30" s="307">
        <v>-2040</v>
      </c>
      <c r="H30" s="307">
        <v>-2042</v>
      </c>
      <c r="I30" s="307">
        <v>-2024</v>
      </c>
      <c r="J30" s="307">
        <v>-2005</v>
      </c>
      <c r="K30" s="307">
        <v>-2006</v>
      </c>
      <c r="L30" s="12"/>
    </row>
    <row r="31" spans="1:12" s="13" customFormat="1" ht="16.149999999999999" customHeight="1">
      <c r="A31" s="12"/>
      <c r="B31" s="327" t="s">
        <v>115</v>
      </c>
      <c r="C31" s="308"/>
      <c r="D31" s="308"/>
      <c r="E31" s="309">
        <v>-137</v>
      </c>
      <c r="F31" s="309">
        <v>1061</v>
      </c>
      <c r="G31" s="310">
        <v>1391</v>
      </c>
      <c r="H31" s="310">
        <v>1428</v>
      </c>
      <c r="I31" s="310">
        <v>1332</v>
      </c>
      <c r="J31" s="311">
        <v>-812</v>
      </c>
      <c r="K31" s="311">
        <v>-498</v>
      </c>
      <c r="L31" s="12"/>
    </row>
    <row r="32" spans="1:12" s="13" customFormat="1" ht="16.149999999999999" customHeight="1" thickBot="1">
      <c r="A32" s="12"/>
      <c r="B32" s="264" t="s">
        <v>116</v>
      </c>
      <c r="C32" s="264"/>
      <c r="D32" s="264"/>
      <c r="E32" s="117">
        <v>39</v>
      </c>
      <c r="F32" s="117">
        <v>44</v>
      </c>
      <c r="G32" s="117">
        <v>59</v>
      </c>
      <c r="H32" s="117">
        <v>75</v>
      </c>
      <c r="I32" s="117">
        <v>7654</v>
      </c>
      <c r="J32" s="117">
        <v>7965</v>
      </c>
      <c r="K32" s="117">
        <v>7891</v>
      </c>
      <c r="L32" s="12"/>
    </row>
    <row r="33" spans="1:12" s="13" customFormat="1" ht="16.149999999999999" customHeight="1" thickTop="1" thickBot="1">
      <c r="A33" s="12"/>
      <c r="B33" s="265" t="s">
        <v>117</v>
      </c>
      <c r="C33" s="265"/>
      <c r="D33" s="265"/>
      <c r="E33" s="118">
        <v>52825</v>
      </c>
      <c r="F33" s="118">
        <v>61808</v>
      </c>
      <c r="G33" s="118">
        <v>65932</v>
      </c>
      <c r="H33" s="118">
        <v>70631</v>
      </c>
      <c r="I33" s="118">
        <v>84259</v>
      </c>
      <c r="J33" s="118">
        <v>86250</v>
      </c>
      <c r="K33" s="118">
        <v>96163</v>
      </c>
      <c r="L33" s="12"/>
    </row>
    <row r="34" spans="1:12" s="13" customFormat="1" ht="16.149999999999999" customHeight="1" thickTop="1" thickBot="1">
      <c r="A34" s="12"/>
      <c r="B34" s="265" t="s">
        <v>118</v>
      </c>
      <c r="C34" s="265"/>
      <c r="D34" s="265"/>
      <c r="E34" s="118">
        <v>126028</v>
      </c>
      <c r="F34" s="118">
        <v>123830</v>
      </c>
      <c r="G34" s="118">
        <v>124643</v>
      </c>
      <c r="H34" s="118">
        <v>128755</v>
      </c>
      <c r="I34" s="118">
        <v>213761</v>
      </c>
      <c r="J34" s="118">
        <v>207638</v>
      </c>
      <c r="K34" s="118">
        <v>209908</v>
      </c>
      <c r="L34" s="12"/>
    </row>
    <row r="35" spans="1:12" ht="15" thickTop="1">
      <c r="A35" s="52"/>
      <c r="B35" s="183"/>
      <c r="C35" s="52"/>
      <c r="D35" s="52"/>
      <c r="E35" s="52"/>
      <c r="F35" s="52"/>
      <c r="G35" s="52"/>
      <c r="H35" s="52"/>
      <c r="I35" s="52"/>
      <c r="J35" s="52"/>
      <c r="K35" s="52"/>
    </row>
    <row r="36" spans="1:12">
      <c r="A36" s="52"/>
      <c r="B36" s="184"/>
      <c r="C36" s="52"/>
      <c r="D36" s="52"/>
      <c r="E36" s="52"/>
      <c r="F36" s="52"/>
      <c r="G36" s="52"/>
      <c r="H36" s="52"/>
      <c r="I36" s="52"/>
      <c r="J36" s="52"/>
      <c r="K36" s="52"/>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I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115" workbookViewId="0">
      <selection sqref="A1:U1"/>
    </sheetView>
  </sheetViews>
  <sheetFormatPr defaultRowHeight="15.75"/>
  <cols>
    <col min="1" max="1" width="1.75" style="24" customWidth="1"/>
    <col min="2" max="2" width="12.5" style="24" customWidth="1"/>
    <col min="3" max="3" width="15.375" style="24" customWidth="1"/>
    <col min="4" max="7" width="11.75" style="24" hidden="1" customWidth="1"/>
    <col min="8" max="17" width="11.625" style="24" customWidth="1"/>
    <col min="18" max="18" width="11.625" style="63" customWidth="1"/>
    <col min="19" max="16384" width="9" style="24"/>
  </cols>
  <sheetData>
    <row r="1" spans="1:21" ht="36" customHeight="1">
      <c r="A1" s="354" t="s">
        <v>211</v>
      </c>
      <c r="B1" s="354"/>
      <c r="C1" s="354"/>
      <c r="D1" s="354"/>
      <c r="E1" s="354"/>
      <c r="F1" s="354"/>
      <c r="G1" s="354"/>
      <c r="H1" s="354"/>
      <c r="I1" s="354"/>
      <c r="J1" s="354"/>
      <c r="K1" s="354"/>
      <c r="L1" s="355"/>
      <c r="M1" s="355"/>
      <c r="N1" s="355"/>
      <c r="O1" s="355"/>
      <c r="P1" s="355"/>
      <c r="Q1" s="355"/>
      <c r="R1" s="355"/>
      <c r="S1" s="355"/>
      <c r="T1" s="355"/>
      <c r="U1" s="355"/>
    </row>
    <row r="2" spans="1:21" ht="9.75" customHeight="1">
      <c r="B2" s="239"/>
      <c r="C2" s="239"/>
      <c r="D2" s="239"/>
      <c r="E2" s="239"/>
      <c r="F2" s="239"/>
      <c r="G2" s="239"/>
      <c r="H2" s="239"/>
      <c r="I2" s="239"/>
      <c r="J2" s="239"/>
      <c r="K2" s="239"/>
      <c r="L2" s="239"/>
      <c r="M2" s="239"/>
      <c r="N2" s="239"/>
      <c r="O2" s="239"/>
      <c r="P2" s="239"/>
      <c r="Q2" s="239"/>
      <c r="R2" s="240"/>
      <c r="S2" s="239"/>
      <c r="T2" s="239"/>
      <c r="U2" s="71"/>
    </row>
    <row r="3" spans="1:21" ht="9.75" customHeight="1">
      <c r="S3" s="63"/>
      <c r="T3" s="63"/>
    </row>
    <row r="4" spans="1:21" ht="15.75" customHeight="1">
      <c r="Q4" s="27" t="s">
        <v>122</v>
      </c>
      <c r="S4" s="63"/>
      <c r="T4" s="63"/>
    </row>
    <row r="5" spans="1:21" ht="15" customHeight="1">
      <c r="B5" s="28"/>
      <c r="C5" s="28"/>
      <c r="D5" s="350" t="s">
        <v>4</v>
      </c>
      <c r="E5" s="350"/>
      <c r="F5" s="353" t="s">
        <v>6</v>
      </c>
      <c r="G5" s="353"/>
      <c r="H5" s="351" t="s">
        <v>32</v>
      </c>
      <c r="I5" s="352"/>
      <c r="J5" s="351" t="s">
        <v>33</v>
      </c>
      <c r="K5" s="352"/>
      <c r="L5" s="351" t="s">
        <v>34</v>
      </c>
      <c r="M5" s="352"/>
      <c r="N5" s="351" t="s">
        <v>35</v>
      </c>
      <c r="O5" s="352"/>
      <c r="P5" s="349" t="s">
        <v>76</v>
      </c>
      <c r="Q5" s="349"/>
      <c r="R5" s="349"/>
      <c r="S5" s="349"/>
      <c r="T5" s="94"/>
      <c r="U5" s="28"/>
    </row>
    <row r="6" spans="1:21" ht="15" customHeight="1" thickBot="1">
      <c r="B6" s="38"/>
      <c r="C6" s="38"/>
      <c r="D6" s="39" t="s">
        <v>3</v>
      </c>
      <c r="E6" s="39" t="s">
        <v>8</v>
      </c>
      <c r="F6" s="95" t="s">
        <v>3</v>
      </c>
      <c r="G6" s="95" t="s">
        <v>8</v>
      </c>
      <c r="H6" s="95" t="s">
        <v>36</v>
      </c>
      <c r="I6" s="95" t="s">
        <v>119</v>
      </c>
      <c r="J6" s="95" t="s">
        <v>36</v>
      </c>
      <c r="K6" s="95" t="s">
        <v>120</v>
      </c>
      <c r="L6" s="95" t="s">
        <v>36</v>
      </c>
      <c r="M6" s="95" t="s">
        <v>120</v>
      </c>
      <c r="N6" s="95" t="s">
        <v>36</v>
      </c>
      <c r="O6" s="95" t="s">
        <v>119</v>
      </c>
      <c r="P6" s="96" t="s">
        <v>77</v>
      </c>
      <c r="Q6" s="96" t="s">
        <v>121</v>
      </c>
      <c r="R6" s="209"/>
      <c r="S6" s="209"/>
      <c r="T6" s="209"/>
      <c r="U6" s="28"/>
    </row>
    <row r="7" spans="1:21" ht="12.75" customHeight="1" thickTop="1">
      <c r="A7" s="34"/>
      <c r="B7" s="341" t="s">
        <v>123</v>
      </c>
      <c r="C7" s="266" t="s">
        <v>124</v>
      </c>
      <c r="D7" s="29">
        <v>194782</v>
      </c>
      <c r="E7" s="30">
        <v>0.755</v>
      </c>
      <c r="F7" s="84">
        <v>189486</v>
      </c>
      <c r="G7" s="83">
        <v>0.77219249593499251</v>
      </c>
      <c r="H7" s="84">
        <v>171227</v>
      </c>
      <c r="I7" s="83">
        <v>0.75361011227548202</v>
      </c>
      <c r="J7" s="84">
        <v>172248</v>
      </c>
      <c r="K7" s="83">
        <v>0.73010880760932684</v>
      </c>
      <c r="L7" s="84">
        <v>225598</v>
      </c>
      <c r="M7" s="83">
        <f>L7/L$19</f>
        <v>0.77054023683392592</v>
      </c>
      <c r="N7" s="84">
        <v>377587</v>
      </c>
      <c r="O7" s="83">
        <v>0.85099999999999998</v>
      </c>
      <c r="P7" s="330" t="s">
        <v>215</v>
      </c>
      <c r="Q7" s="83" t="s">
        <v>214</v>
      </c>
      <c r="R7" s="84"/>
      <c r="S7" s="83"/>
      <c r="T7" s="83"/>
      <c r="U7" s="98"/>
    </row>
    <row r="8" spans="1:21" ht="12.75" customHeight="1">
      <c r="A8" s="99"/>
      <c r="B8" s="342"/>
      <c r="C8" s="267" t="s">
        <v>125</v>
      </c>
      <c r="D8" s="29">
        <v>3805</v>
      </c>
      <c r="E8" s="30">
        <v>0.745</v>
      </c>
      <c r="F8" s="84">
        <v>6515</v>
      </c>
      <c r="G8" s="83">
        <v>0.83699999999999997</v>
      </c>
      <c r="H8" s="84">
        <v>4917</v>
      </c>
      <c r="I8" s="83">
        <v>0.71499999999999997</v>
      </c>
      <c r="J8" s="84">
        <v>5312</v>
      </c>
      <c r="K8" s="82">
        <v>0.65426776696637512</v>
      </c>
      <c r="L8" s="84">
        <v>4761</v>
      </c>
      <c r="M8" s="83">
        <f>L8/L$20</f>
        <v>0.62892998678996037</v>
      </c>
      <c r="N8" s="84">
        <v>7503</v>
      </c>
      <c r="O8" s="83">
        <v>0.75</v>
      </c>
      <c r="P8" s="84" t="s">
        <v>214</v>
      </c>
      <c r="Q8" s="83" t="s">
        <v>214</v>
      </c>
      <c r="R8" s="84"/>
      <c r="S8" s="83"/>
      <c r="T8" s="83"/>
      <c r="U8" s="98"/>
    </row>
    <row r="9" spans="1:21" ht="12.75" customHeight="1">
      <c r="B9" s="343"/>
      <c r="C9" s="268" t="s">
        <v>126</v>
      </c>
      <c r="D9" s="30">
        <v>0.02</v>
      </c>
      <c r="E9" s="30"/>
      <c r="F9" s="83">
        <v>3.4408874534266387E-2</v>
      </c>
      <c r="G9" s="83"/>
      <c r="H9" s="83">
        <v>2.8716265542233409E-2</v>
      </c>
      <c r="I9" s="83"/>
      <c r="J9" s="83">
        <v>3.1E-2</v>
      </c>
      <c r="K9" s="83"/>
      <c r="L9" s="83">
        <v>2.1000000000000001E-2</v>
      </c>
      <c r="M9" s="83"/>
      <c r="N9" s="83">
        <v>0.02</v>
      </c>
      <c r="O9" s="83"/>
      <c r="P9" s="83" t="s">
        <v>214</v>
      </c>
      <c r="Q9" s="83"/>
      <c r="R9" s="83"/>
      <c r="S9" s="83"/>
      <c r="T9" s="83"/>
      <c r="U9" s="98"/>
    </row>
    <row r="10" spans="1:21" ht="12.75" customHeight="1">
      <c r="B10" s="344" t="s">
        <v>127</v>
      </c>
      <c r="C10" s="269" t="s">
        <v>124</v>
      </c>
      <c r="D10" s="40">
        <v>46505</v>
      </c>
      <c r="E10" s="41">
        <v>0.18</v>
      </c>
      <c r="F10" s="86">
        <v>40880</v>
      </c>
      <c r="G10" s="87">
        <v>0.16659399234678285</v>
      </c>
      <c r="H10" s="86">
        <v>42547</v>
      </c>
      <c r="I10" s="87">
        <v>0.18725930750982575</v>
      </c>
      <c r="J10" s="86">
        <v>47582</v>
      </c>
      <c r="K10" s="87">
        <v>0.20168615765446907</v>
      </c>
      <c r="L10" s="86">
        <v>44344</v>
      </c>
      <c r="M10" s="87">
        <f>L10/L$19</f>
        <v>0.15145895026624176</v>
      </c>
      <c r="N10" s="86">
        <v>43466</v>
      </c>
      <c r="O10" s="87">
        <v>9.8000000000000004E-2</v>
      </c>
      <c r="P10" s="86" t="s">
        <v>214</v>
      </c>
      <c r="Q10" s="87" t="s">
        <v>214</v>
      </c>
      <c r="R10" s="84"/>
      <c r="S10" s="83"/>
      <c r="T10" s="83"/>
      <c r="U10" s="100"/>
    </row>
    <row r="11" spans="1:21" ht="12.75" customHeight="1">
      <c r="B11" s="342"/>
      <c r="C11" s="267" t="s">
        <v>128</v>
      </c>
      <c r="D11" s="29">
        <v>866</v>
      </c>
      <c r="E11" s="30">
        <v>0.17</v>
      </c>
      <c r="F11" s="84">
        <v>811</v>
      </c>
      <c r="G11" s="83">
        <v>0.104</v>
      </c>
      <c r="H11" s="84">
        <v>1491</v>
      </c>
      <c r="I11" s="83">
        <v>0.217</v>
      </c>
      <c r="J11" s="84">
        <v>2202</v>
      </c>
      <c r="K11" s="82">
        <v>0.27121566695405835</v>
      </c>
      <c r="L11" s="84">
        <v>1906</v>
      </c>
      <c r="M11" s="83">
        <f>L11/L$20</f>
        <v>0.25178335535006607</v>
      </c>
      <c r="N11" s="84">
        <v>1707</v>
      </c>
      <c r="O11" s="83">
        <v>0.17100000000000001</v>
      </c>
      <c r="P11" s="84" t="s">
        <v>214</v>
      </c>
      <c r="Q11" s="83" t="s">
        <v>214</v>
      </c>
      <c r="R11" s="84"/>
      <c r="S11" s="83"/>
      <c r="T11" s="83"/>
      <c r="U11" s="98"/>
    </row>
    <row r="12" spans="1:21" ht="12.75" customHeight="1">
      <c r="B12" s="343"/>
      <c r="C12" s="268" t="s">
        <v>129</v>
      </c>
      <c r="D12" s="42">
        <v>1.9E-2</v>
      </c>
      <c r="E12" s="42"/>
      <c r="F12" s="88">
        <v>1.9814090019569471E-2</v>
      </c>
      <c r="G12" s="88"/>
      <c r="H12" s="88">
        <v>3.504359884363175E-2</v>
      </c>
      <c r="I12" s="88"/>
      <c r="J12" s="88">
        <v>4.5999999999999999E-2</v>
      </c>
      <c r="K12" s="88"/>
      <c r="L12" s="88">
        <v>4.2999999999999997E-2</v>
      </c>
      <c r="M12" s="88"/>
      <c r="N12" s="88">
        <v>3.9E-2</v>
      </c>
      <c r="O12" s="88"/>
      <c r="P12" s="88" t="s">
        <v>214</v>
      </c>
      <c r="Q12" s="88"/>
      <c r="R12" s="83"/>
      <c r="S12" s="83"/>
      <c r="T12" s="83"/>
      <c r="U12" s="98"/>
    </row>
    <row r="13" spans="1:21" ht="12.75" customHeight="1">
      <c r="B13" s="342" t="s">
        <v>130</v>
      </c>
      <c r="C13" s="269" t="s">
        <v>124</v>
      </c>
      <c r="D13" s="29">
        <v>3306</v>
      </c>
      <c r="E13" s="31">
        <v>1.2999999999999999E-2</v>
      </c>
      <c r="F13" s="84">
        <v>2897</v>
      </c>
      <c r="G13" s="82">
        <v>1.1805841385240457E-2</v>
      </c>
      <c r="H13" s="84">
        <v>3159</v>
      </c>
      <c r="I13" s="82">
        <v>1.3903498540990895E-2</v>
      </c>
      <c r="J13" s="84">
        <v>2568</v>
      </c>
      <c r="K13" s="82">
        <v>1.0884999639709902E-2</v>
      </c>
      <c r="L13" s="86">
        <v>2876</v>
      </c>
      <c r="M13" s="83">
        <f>L13/L$19</f>
        <v>9.8231088978376173E-3</v>
      </c>
      <c r="N13" s="86">
        <v>2778</v>
      </c>
      <c r="O13" s="83">
        <v>6.0000000000000001E-3</v>
      </c>
      <c r="P13" s="86" t="s">
        <v>214</v>
      </c>
      <c r="Q13" s="83" t="s">
        <v>214</v>
      </c>
      <c r="R13" s="84"/>
      <c r="S13" s="83"/>
      <c r="T13" s="83"/>
      <c r="U13" s="101"/>
    </row>
    <row r="14" spans="1:21" ht="12.75" customHeight="1">
      <c r="B14" s="342"/>
      <c r="C14" s="267" t="s">
        <v>125</v>
      </c>
      <c r="D14" s="29">
        <v>79</v>
      </c>
      <c r="E14" s="30">
        <v>1.6E-2</v>
      </c>
      <c r="F14" s="84">
        <v>695</v>
      </c>
      <c r="G14" s="83">
        <v>8.8999999999999996E-2</v>
      </c>
      <c r="H14" s="84">
        <v>528</v>
      </c>
      <c r="I14" s="82">
        <v>7.6999999999999999E-2</v>
      </c>
      <c r="J14" s="84">
        <v>172</v>
      </c>
      <c r="K14" s="82">
        <v>2.1184874984604016E-2</v>
      </c>
      <c r="L14" s="84">
        <v>247</v>
      </c>
      <c r="M14" s="83">
        <f>L14/L$20</f>
        <v>3.2628797886393661E-2</v>
      </c>
      <c r="N14" s="84">
        <v>236</v>
      </c>
      <c r="O14" s="83">
        <v>2.4E-2</v>
      </c>
      <c r="P14" s="84" t="s">
        <v>214</v>
      </c>
      <c r="Q14" s="83" t="s">
        <v>214</v>
      </c>
      <c r="R14" s="84"/>
      <c r="S14" s="83"/>
      <c r="T14" s="83"/>
      <c r="U14" s="101"/>
    </row>
    <row r="15" spans="1:21" ht="12.75" customHeight="1">
      <c r="B15" s="342"/>
      <c r="C15" s="267" t="s">
        <v>129</v>
      </c>
      <c r="D15" s="30">
        <v>2.4E-2</v>
      </c>
      <c r="E15" s="31"/>
      <c r="F15" s="83">
        <v>0.23990334829133586</v>
      </c>
      <c r="G15" s="82"/>
      <c r="H15" s="83">
        <v>0.16714150047483381</v>
      </c>
      <c r="I15" s="82"/>
      <c r="J15" s="83">
        <v>6.7000000000000004E-2</v>
      </c>
      <c r="K15" s="82"/>
      <c r="L15" s="88">
        <v>8.5999999999999993E-2</v>
      </c>
      <c r="M15" s="82"/>
      <c r="N15" s="88">
        <v>8.5000000000000006E-2</v>
      </c>
      <c r="O15" s="82"/>
      <c r="P15" s="88" t="s">
        <v>214</v>
      </c>
      <c r="Q15" s="82"/>
      <c r="R15" s="83"/>
      <c r="S15" s="82"/>
      <c r="T15" s="82"/>
      <c r="U15" s="101"/>
    </row>
    <row r="16" spans="1:21" ht="12.75" customHeight="1">
      <c r="B16" s="345" t="s">
        <v>131</v>
      </c>
      <c r="C16" s="270" t="s">
        <v>124</v>
      </c>
      <c r="D16" s="40">
        <v>13258</v>
      </c>
      <c r="E16" s="43">
        <v>5.1108594004146697E-2</v>
      </c>
      <c r="F16" s="86">
        <v>12123</v>
      </c>
      <c r="G16" s="89">
        <v>4.9403595137476719E-2</v>
      </c>
      <c r="H16" s="86">
        <v>10274</v>
      </c>
      <c r="I16" s="89">
        <v>4.5218279205489216E-2</v>
      </c>
      <c r="J16" s="86">
        <v>13522</v>
      </c>
      <c r="K16" s="89">
        <v>5.7315796389469355E-2</v>
      </c>
      <c r="L16" s="86">
        <v>19959</v>
      </c>
      <c r="M16" s="87">
        <f>L16/L$19</f>
        <v>6.8170872910966976E-2</v>
      </c>
      <c r="N16" s="86">
        <v>19781</v>
      </c>
      <c r="O16" s="87">
        <v>4.4999999999999998E-2</v>
      </c>
      <c r="P16" s="86" t="s">
        <v>214</v>
      </c>
      <c r="Q16" s="87" t="s">
        <v>214</v>
      </c>
      <c r="R16" s="84"/>
      <c r="S16" s="83"/>
      <c r="T16" s="83"/>
      <c r="U16" s="101"/>
    </row>
    <row r="17" spans="2:21" ht="12.75" customHeight="1">
      <c r="B17" s="346"/>
      <c r="C17" s="271" t="s">
        <v>125</v>
      </c>
      <c r="D17" s="29">
        <v>410</v>
      </c>
      <c r="E17" s="31">
        <v>0.08</v>
      </c>
      <c r="F17" s="90">
        <v>-343</v>
      </c>
      <c r="G17" s="82" t="s">
        <v>24</v>
      </c>
      <c r="H17" s="338">
        <v>-212</v>
      </c>
      <c r="I17" s="313">
        <v>-3.1E-2</v>
      </c>
      <c r="J17" s="84">
        <v>308</v>
      </c>
      <c r="K17" s="82">
        <v>3.7935706367779286E-2</v>
      </c>
      <c r="L17" s="84">
        <v>490</v>
      </c>
      <c r="M17" s="83">
        <f>L17/L$20</f>
        <v>6.4729194187582564E-2</v>
      </c>
      <c r="N17" s="84">
        <v>452</v>
      </c>
      <c r="O17" s="83">
        <v>4.4999999999999998E-2</v>
      </c>
      <c r="P17" s="84" t="s">
        <v>214</v>
      </c>
      <c r="Q17" s="83" t="s">
        <v>214</v>
      </c>
      <c r="R17" s="84"/>
      <c r="S17" s="83"/>
      <c r="T17" s="83"/>
      <c r="U17" s="36"/>
    </row>
    <row r="18" spans="2:21" ht="12.75" customHeight="1" thickBot="1">
      <c r="B18" s="347"/>
      <c r="C18" s="272" t="s">
        <v>129</v>
      </c>
      <c r="D18" s="227">
        <v>3.1E-2</v>
      </c>
      <c r="E18" s="216"/>
      <c r="F18" s="236" t="s">
        <v>25</v>
      </c>
      <c r="G18" s="237"/>
      <c r="H18" s="236">
        <v>-2.1000000000000001E-2</v>
      </c>
      <c r="I18" s="237"/>
      <c r="J18" s="236">
        <v>2.3E-2</v>
      </c>
      <c r="K18" s="237"/>
      <c r="L18" s="236">
        <v>2.5000000000000001E-2</v>
      </c>
      <c r="M18" s="237"/>
      <c r="N18" s="236">
        <v>2.3E-2</v>
      </c>
      <c r="O18" s="237"/>
      <c r="P18" s="236" t="s">
        <v>214</v>
      </c>
      <c r="Q18" s="237"/>
      <c r="R18" s="83"/>
      <c r="S18" s="82"/>
      <c r="T18" s="82"/>
      <c r="U18" s="36"/>
    </row>
    <row r="19" spans="2:21" ht="12.75" customHeight="1" thickTop="1">
      <c r="B19" s="342" t="s">
        <v>132</v>
      </c>
      <c r="C19" s="267" t="s">
        <v>124</v>
      </c>
      <c r="D19" s="29">
        <v>257852</v>
      </c>
      <c r="E19" s="31">
        <v>1</v>
      </c>
      <c r="F19" s="84">
        <v>245387</v>
      </c>
      <c r="G19" s="82">
        <v>1</v>
      </c>
      <c r="H19" s="84">
        <v>227209</v>
      </c>
      <c r="I19" s="82">
        <v>1</v>
      </c>
      <c r="J19" s="84">
        <v>235921</v>
      </c>
      <c r="K19" s="82">
        <v>1</v>
      </c>
      <c r="L19" s="84">
        <v>292779</v>
      </c>
      <c r="M19" s="82">
        <v>1</v>
      </c>
      <c r="N19" s="84">
        <v>443615</v>
      </c>
      <c r="O19" s="82">
        <v>1</v>
      </c>
      <c r="P19" s="84">
        <v>410000</v>
      </c>
      <c r="Q19" s="82">
        <v>1</v>
      </c>
      <c r="R19" s="84"/>
      <c r="S19" s="82"/>
      <c r="T19" s="83"/>
      <c r="U19" s="36"/>
    </row>
    <row r="20" spans="2:21" ht="12.75" customHeight="1">
      <c r="B20" s="342"/>
      <c r="C20" s="267" t="s">
        <v>133</v>
      </c>
      <c r="D20" s="29">
        <v>5106</v>
      </c>
      <c r="E20" s="31">
        <v>1</v>
      </c>
      <c r="F20" s="84">
        <v>7788</v>
      </c>
      <c r="G20" s="82">
        <v>1</v>
      </c>
      <c r="H20" s="84">
        <v>6879</v>
      </c>
      <c r="I20" s="82">
        <v>1</v>
      </c>
      <c r="J20" s="84">
        <v>8119</v>
      </c>
      <c r="K20" s="82">
        <v>1</v>
      </c>
      <c r="L20" s="84">
        <v>7570</v>
      </c>
      <c r="M20" s="82">
        <v>1</v>
      </c>
      <c r="N20" s="84">
        <v>10014</v>
      </c>
      <c r="O20" s="82">
        <v>1</v>
      </c>
      <c r="P20" s="84">
        <v>7500</v>
      </c>
      <c r="Q20" s="82">
        <v>1</v>
      </c>
      <c r="R20" s="84"/>
      <c r="S20" s="82"/>
      <c r="T20" s="83"/>
      <c r="U20" s="36"/>
    </row>
    <row r="21" spans="2:21" ht="12.75" customHeight="1" thickBot="1">
      <c r="B21" s="348"/>
      <c r="C21" s="273" t="s">
        <v>126</v>
      </c>
      <c r="D21" s="44">
        <v>0.02</v>
      </c>
      <c r="E21" s="45"/>
      <c r="F21" s="91">
        <v>3.2153292554210289E-2</v>
      </c>
      <c r="G21" s="92"/>
      <c r="H21" s="91">
        <v>2.959389812903538E-2</v>
      </c>
      <c r="I21" s="92"/>
      <c r="J21" s="91">
        <v>3.4000000000000002E-2</v>
      </c>
      <c r="K21" s="92"/>
      <c r="L21" s="91">
        <v>2.5999999999999999E-2</v>
      </c>
      <c r="M21" s="92"/>
      <c r="N21" s="91">
        <v>2.3E-2</v>
      </c>
      <c r="O21" s="92"/>
      <c r="P21" s="91">
        <v>1.7999999999999999E-2</v>
      </c>
      <c r="Q21" s="92"/>
      <c r="R21" s="83"/>
      <c r="S21" s="84"/>
      <c r="T21" s="84"/>
      <c r="U21" s="36"/>
    </row>
    <row r="22" spans="2:21" ht="9" customHeight="1" thickTop="1">
      <c r="C22" s="32"/>
      <c r="E22" s="33"/>
      <c r="G22" s="33"/>
      <c r="I22" s="33"/>
      <c r="J22" s="34"/>
      <c r="K22" s="34"/>
      <c r="L22" s="35"/>
      <c r="M22" s="36"/>
      <c r="N22" s="35"/>
      <c r="O22" s="36"/>
      <c r="P22" s="35"/>
      <c r="Q22" s="36"/>
      <c r="R22" s="35"/>
      <c r="S22" s="35"/>
      <c r="T22" s="36"/>
      <c r="U22" s="36"/>
    </row>
    <row r="23" spans="2:21" ht="15" customHeight="1">
      <c r="B23" s="129"/>
      <c r="C23" s="28"/>
      <c r="D23" s="350" t="s">
        <v>4</v>
      </c>
      <c r="E23" s="350"/>
      <c r="F23" s="353" t="s">
        <v>6</v>
      </c>
      <c r="G23" s="353"/>
      <c r="H23" s="351" t="s">
        <v>204</v>
      </c>
      <c r="I23" s="352"/>
      <c r="J23" s="351" t="s">
        <v>33</v>
      </c>
      <c r="K23" s="352"/>
      <c r="L23" s="351" t="s">
        <v>34</v>
      </c>
      <c r="M23" s="352"/>
      <c r="N23" s="351" t="s">
        <v>35</v>
      </c>
      <c r="O23" s="352"/>
      <c r="P23" s="349" t="s">
        <v>76</v>
      </c>
      <c r="Q23" s="349"/>
      <c r="R23" s="349"/>
      <c r="S23" s="349"/>
      <c r="T23" s="94"/>
      <c r="U23" s="28"/>
    </row>
    <row r="24" spans="2:21" ht="15" customHeight="1" thickBot="1">
      <c r="B24" s="127"/>
      <c r="C24" s="38"/>
      <c r="D24" s="39" t="s">
        <v>7</v>
      </c>
      <c r="E24" s="39" t="s">
        <v>8</v>
      </c>
      <c r="F24" s="95" t="s">
        <v>7</v>
      </c>
      <c r="G24" s="95" t="s">
        <v>8</v>
      </c>
      <c r="H24" s="305" t="s">
        <v>80</v>
      </c>
      <c r="I24" s="305" t="s">
        <v>119</v>
      </c>
      <c r="J24" s="305" t="s">
        <v>205</v>
      </c>
      <c r="K24" s="305" t="s">
        <v>119</v>
      </c>
      <c r="L24" s="305" t="s">
        <v>205</v>
      </c>
      <c r="M24" s="305" t="s">
        <v>119</v>
      </c>
      <c r="N24" s="306" t="s">
        <v>205</v>
      </c>
      <c r="O24" s="306" t="s">
        <v>119</v>
      </c>
      <c r="P24" s="306" t="s">
        <v>205</v>
      </c>
      <c r="Q24" s="96" t="s">
        <v>121</v>
      </c>
      <c r="R24" s="209"/>
      <c r="S24" s="209"/>
      <c r="T24" s="209"/>
      <c r="U24" s="28"/>
    </row>
    <row r="25" spans="2:21" ht="12.75" customHeight="1" thickTop="1">
      <c r="B25" s="341" t="s">
        <v>134</v>
      </c>
      <c r="C25" s="266" t="s">
        <v>37</v>
      </c>
      <c r="D25" s="29">
        <v>94595</v>
      </c>
      <c r="E25" s="30">
        <v>0.77500000000000002</v>
      </c>
      <c r="F25" s="84">
        <v>95815</v>
      </c>
      <c r="G25" s="83">
        <v>0.77914210205326284</v>
      </c>
      <c r="H25" s="84">
        <v>82784</v>
      </c>
      <c r="I25" s="83">
        <v>0.75492207661933808</v>
      </c>
      <c r="J25" s="84">
        <v>85918</v>
      </c>
      <c r="K25" s="83">
        <v>0.73699999999999999</v>
      </c>
      <c r="L25" s="84">
        <v>83455</v>
      </c>
      <c r="M25" s="83">
        <v>0.72328679268176421</v>
      </c>
      <c r="N25" s="84">
        <v>199818</v>
      </c>
      <c r="O25" s="83">
        <v>0.86599999999999999</v>
      </c>
      <c r="P25" s="84">
        <v>156887</v>
      </c>
      <c r="Q25" s="83">
        <v>0.83</v>
      </c>
      <c r="R25" s="84"/>
      <c r="S25" s="83"/>
      <c r="T25" s="83"/>
      <c r="U25" s="98"/>
    </row>
    <row r="26" spans="2:21" ht="12.75" customHeight="1">
      <c r="B26" s="342"/>
      <c r="C26" s="267" t="s">
        <v>135</v>
      </c>
      <c r="D26" s="29">
        <v>1601</v>
      </c>
      <c r="E26" s="30">
        <v>0.73</v>
      </c>
      <c r="F26" s="84">
        <v>3755</v>
      </c>
      <c r="G26" s="83">
        <v>0.89511323003575682</v>
      </c>
      <c r="H26" s="84">
        <v>2366</v>
      </c>
      <c r="I26" s="83">
        <v>0.73661270236612697</v>
      </c>
      <c r="J26" s="84">
        <v>2893</v>
      </c>
      <c r="K26" s="83">
        <v>0.65800000000000003</v>
      </c>
      <c r="L26" s="84">
        <v>2474</v>
      </c>
      <c r="M26" s="83">
        <v>0.65588547189819724</v>
      </c>
      <c r="N26" s="84">
        <v>4238</v>
      </c>
      <c r="O26" s="83">
        <v>0.80900000000000005</v>
      </c>
      <c r="P26" s="84">
        <v>3083</v>
      </c>
      <c r="Q26" s="83">
        <v>0.69499999999999995</v>
      </c>
      <c r="R26" s="84"/>
      <c r="S26" s="83"/>
      <c r="T26" s="83"/>
      <c r="U26" s="103"/>
    </row>
    <row r="27" spans="2:21" ht="12.75" customHeight="1">
      <c r="B27" s="343"/>
      <c r="C27" s="268" t="s">
        <v>126</v>
      </c>
      <c r="D27" s="30">
        <v>1.7000000000000001E-2</v>
      </c>
      <c r="E27" s="30"/>
      <c r="F27" s="83">
        <v>3.9190105933308982E-2</v>
      </c>
      <c r="G27" s="83"/>
      <c r="H27" s="83">
        <v>2.858040201005025E-2</v>
      </c>
      <c r="I27" s="83"/>
      <c r="J27" s="83">
        <v>3.4000000000000002E-2</v>
      </c>
      <c r="K27" s="83"/>
      <c r="L27" s="83">
        <v>2.9644718710682402E-2</v>
      </c>
      <c r="M27" s="83"/>
      <c r="N27" s="83">
        <v>2.1000000000000001E-2</v>
      </c>
      <c r="O27" s="83"/>
      <c r="P27" s="83">
        <v>0.02</v>
      </c>
      <c r="Q27" s="83"/>
      <c r="R27" s="83"/>
      <c r="S27" s="83"/>
      <c r="T27" s="83"/>
      <c r="U27" s="103"/>
    </row>
    <row r="28" spans="2:21" ht="12.75" customHeight="1">
      <c r="B28" s="344" t="s">
        <v>136</v>
      </c>
      <c r="C28" s="269" t="s">
        <v>137</v>
      </c>
      <c r="D28" s="40">
        <v>19767</v>
      </c>
      <c r="E28" s="41">
        <v>0.16200000000000001</v>
      </c>
      <c r="F28" s="86">
        <v>20120</v>
      </c>
      <c r="G28" s="87">
        <v>0.16361048993697905</v>
      </c>
      <c r="H28" s="86">
        <v>20524</v>
      </c>
      <c r="I28" s="87">
        <v>0.18716202044519831</v>
      </c>
      <c r="J28" s="86">
        <v>23446</v>
      </c>
      <c r="K28" s="87">
        <v>0.20100000000000001</v>
      </c>
      <c r="L28" s="86">
        <v>21143</v>
      </c>
      <c r="M28" s="87">
        <v>0.18324189871991542</v>
      </c>
      <c r="N28" s="86">
        <v>19968</v>
      </c>
      <c r="O28" s="87">
        <v>8.6999999999999994E-2</v>
      </c>
      <c r="P28" s="86">
        <v>23192</v>
      </c>
      <c r="Q28" s="87">
        <v>0.123</v>
      </c>
      <c r="R28" s="84"/>
      <c r="S28" s="83"/>
      <c r="T28" s="83"/>
      <c r="U28" s="100"/>
    </row>
    <row r="29" spans="2:21" ht="12.75" customHeight="1">
      <c r="B29" s="342"/>
      <c r="C29" s="267" t="s">
        <v>138</v>
      </c>
      <c r="D29" s="29">
        <v>184</v>
      </c>
      <c r="E29" s="30">
        <v>8.4000000000000005E-2</v>
      </c>
      <c r="F29" s="84">
        <v>229</v>
      </c>
      <c r="G29" s="83">
        <v>5.4588796185935637E-2</v>
      </c>
      <c r="H29" s="84">
        <v>539</v>
      </c>
      <c r="I29" s="83">
        <v>0.1678082191780822</v>
      </c>
      <c r="J29" s="84">
        <v>1116</v>
      </c>
      <c r="K29" s="83">
        <v>0.254</v>
      </c>
      <c r="L29" s="84">
        <v>864</v>
      </c>
      <c r="M29" s="83">
        <v>0.22905620360551432</v>
      </c>
      <c r="N29" s="84">
        <v>618</v>
      </c>
      <c r="O29" s="83">
        <v>0.11799999999999999</v>
      </c>
      <c r="P29" s="84">
        <v>1160</v>
      </c>
      <c r="Q29" s="83">
        <v>0.26200000000000001</v>
      </c>
      <c r="R29" s="84"/>
      <c r="S29" s="83"/>
      <c r="T29" s="83"/>
      <c r="U29" s="100"/>
    </row>
    <row r="30" spans="2:21" ht="12.75" customHeight="1">
      <c r="B30" s="343"/>
      <c r="C30" s="268" t="s">
        <v>126</v>
      </c>
      <c r="D30" s="42">
        <v>8.9999999999999993E-3</v>
      </c>
      <c r="E30" s="42"/>
      <c r="F30" s="88">
        <v>1.1381709741550696E-2</v>
      </c>
      <c r="G30" s="88"/>
      <c r="H30" s="88">
        <v>2.6261937244201911E-2</v>
      </c>
      <c r="I30" s="88"/>
      <c r="J30" s="88">
        <v>4.8000000000000001E-2</v>
      </c>
      <c r="K30" s="88"/>
      <c r="L30" s="88">
        <v>4.0864588752778701E-2</v>
      </c>
      <c r="M30" s="88"/>
      <c r="N30" s="88">
        <v>3.1E-2</v>
      </c>
      <c r="O30" s="88"/>
      <c r="P30" s="88">
        <v>0.05</v>
      </c>
      <c r="Q30" s="88"/>
      <c r="R30" s="83"/>
      <c r="S30" s="83"/>
      <c r="T30" s="83"/>
      <c r="U30" s="100"/>
    </row>
    <row r="31" spans="2:21" ht="12.75" customHeight="1">
      <c r="B31" s="342" t="s">
        <v>139</v>
      </c>
      <c r="C31" s="269" t="s">
        <v>137</v>
      </c>
      <c r="D31" s="29">
        <v>1548</v>
      </c>
      <c r="E31" s="31">
        <v>1.2999999999999999E-2</v>
      </c>
      <c r="F31" s="84">
        <v>1136</v>
      </c>
      <c r="G31" s="82">
        <v>9.237649928847326E-3</v>
      </c>
      <c r="H31" s="84">
        <v>1442</v>
      </c>
      <c r="I31" s="82">
        <v>1.3149855461020071E-2</v>
      </c>
      <c r="J31" s="84">
        <v>1142</v>
      </c>
      <c r="K31" s="82">
        <v>1.0280373831775701E-2</v>
      </c>
      <c r="L31" s="84">
        <v>1404</v>
      </c>
      <c r="M31" s="82">
        <v>1.2168170354384961E-2</v>
      </c>
      <c r="N31" s="84">
        <v>1332</v>
      </c>
      <c r="O31" s="82">
        <v>6.0000000000000001E-3</v>
      </c>
      <c r="P31" s="84">
        <v>1274</v>
      </c>
      <c r="Q31" s="82">
        <v>7.0000000000000001E-3</v>
      </c>
      <c r="R31" s="84"/>
      <c r="S31" s="82"/>
      <c r="T31" s="82"/>
      <c r="U31" s="101"/>
    </row>
    <row r="32" spans="2:21" ht="12.75" customHeight="1">
      <c r="B32" s="342"/>
      <c r="C32" s="267" t="s">
        <v>135</v>
      </c>
      <c r="D32" s="29">
        <v>231</v>
      </c>
      <c r="E32" s="31">
        <v>0.105</v>
      </c>
      <c r="F32" s="84">
        <v>288</v>
      </c>
      <c r="G32" s="82">
        <v>6.8653158522050062E-2</v>
      </c>
      <c r="H32" s="84">
        <v>307</v>
      </c>
      <c r="I32" s="82">
        <v>9.5579078455790778E-2</v>
      </c>
      <c r="J32" s="84">
        <v>111</v>
      </c>
      <c r="K32" s="82">
        <v>2.5000000000000001E-2</v>
      </c>
      <c r="L32" s="84">
        <v>143</v>
      </c>
      <c r="M32" s="83">
        <v>3.7910922587486746E-2</v>
      </c>
      <c r="N32" s="84">
        <v>46</v>
      </c>
      <c r="O32" s="83">
        <v>8.9999999999999993E-3</v>
      </c>
      <c r="P32" s="84">
        <v>86</v>
      </c>
      <c r="Q32" s="83">
        <v>1.9E-2</v>
      </c>
      <c r="R32" s="84"/>
      <c r="S32" s="83"/>
      <c r="T32" s="82"/>
      <c r="U32" s="101"/>
    </row>
    <row r="33" spans="1:21" ht="12.75" customHeight="1">
      <c r="B33" s="342"/>
      <c r="C33" s="267" t="s">
        <v>140</v>
      </c>
      <c r="D33" s="30">
        <v>0.15</v>
      </c>
      <c r="E33" s="31"/>
      <c r="F33" s="83">
        <v>0.25352112676056338</v>
      </c>
      <c r="G33" s="82"/>
      <c r="H33" s="83">
        <v>0.21289875173370318</v>
      </c>
      <c r="I33" s="82"/>
      <c r="J33" s="83">
        <v>9.7000000000000003E-2</v>
      </c>
      <c r="K33" s="82"/>
      <c r="L33" s="83">
        <v>0.10185185185185185</v>
      </c>
      <c r="M33" s="82"/>
      <c r="N33" s="83">
        <v>3.5000000000000003E-2</v>
      </c>
      <c r="O33" s="82"/>
      <c r="P33" s="83">
        <v>6.8000000000000005E-2</v>
      </c>
      <c r="Q33" s="82"/>
      <c r="R33" s="83"/>
      <c r="S33" s="82"/>
      <c r="T33" s="82"/>
      <c r="U33" s="101"/>
    </row>
    <row r="34" spans="1:21" ht="12.75" customHeight="1">
      <c r="B34" s="345" t="s">
        <v>141</v>
      </c>
      <c r="C34" s="270" t="s">
        <v>142</v>
      </c>
      <c r="D34" s="40">
        <v>6165</v>
      </c>
      <c r="E34" s="43">
        <v>5.0999999999999997E-2</v>
      </c>
      <c r="F34" s="86">
        <v>5901</v>
      </c>
      <c r="G34" s="89">
        <v>4.7985362878633871E-2</v>
      </c>
      <c r="H34" s="86">
        <v>4909</v>
      </c>
      <c r="I34" s="89">
        <v>4.4766047474443502E-2</v>
      </c>
      <c r="J34" s="86">
        <v>6075</v>
      </c>
      <c r="K34" s="89">
        <v>5.1999999999999998E-2</v>
      </c>
      <c r="L34" s="86">
        <v>9379</v>
      </c>
      <c r="M34" s="89">
        <v>8.1285804667932018E-2</v>
      </c>
      <c r="N34" s="86">
        <v>9510</v>
      </c>
      <c r="O34" s="89">
        <v>4.1000000000000002E-2</v>
      </c>
      <c r="P34" s="86">
        <v>7505</v>
      </c>
      <c r="Q34" s="89">
        <v>0.04</v>
      </c>
      <c r="R34" s="84"/>
      <c r="S34" s="82"/>
      <c r="T34" s="82"/>
      <c r="U34" s="101"/>
    </row>
    <row r="35" spans="1:21" ht="12.75" customHeight="1">
      <c r="B35" s="346"/>
      <c r="C35" s="271" t="s">
        <v>128</v>
      </c>
      <c r="D35" s="29">
        <v>175</v>
      </c>
      <c r="E35" s="31">
        <v>0.08</v>
      </c>
      <c r="F35" s="90">
        <v>-102</v>
      </c>
      <c r="G35" s="82" t="s">
        <v>27</v>
      </c>
      <c r="H35" s="338">
        <v>-57</v>
      </c>
      <c r="I35" s="313">
        <v>-1.7999999999999999E-2</v>
      </c>
      <c r="J35" s="84">
        <v>198</v>
      </c>
      <c r="K35" s="82">
        <v>4.4999999999999998E-2</v>
      </c>
      <c r="L35" s="84">
        <v>216</v>
      </c>
      <c r="M35" s="82">
        <v>5.726405090137858E-2</v>
      </c>
      <c r="N35" s="84">
        <v>259</v>
      </c>
      <c r="O35" s="82">
        <v>4.9000000000000002E-2</v>
      </c>
      <c r="P35" s="84">
        <v>36</v>
      </c>
      <c r="Q35" s="82">
        <v>8.0000000000000002E-3</v>
      </c>
      <c r="R35" s="84"/>
      <c r="S35" s="82"/>
      <c r="T35" s="82"/>
      <c r="U35" s="36"/>
    </row>
    <row r="36" spans="1:21" ht="12.75" customHeight="1" thickBot="1">
      <c r="B36" s="347"/>
      <c r="C36" s="272" t="s">
        <v>126</v>
      </c>
      <c r="D36" s="227">
        <v>2.8000000000000001E-2</v>
      </c>
      <c r="E36" s="216"/>
      <c r="F36" s="236" t="s">
        <v>26</v>
      </c>
      <c r="G36" s="237"/>
      <c r="H36" s="236">
        <v>-1.2E-2</v>
      </c>
      <c r="I36" s="237"/>
      <c r="J36" s="236">
        <v>3.3000000000000002E-2</v>
      </c>
      <c r="K36" s="237"/>
      <c r="L36" s="236">
        <v>2.3030173792515193E-2</v>
      </c>
      <c r="M36" s="237"/>
      <c r="N36" s="236">
        <v>2.7E-2</v>
      </c>
      <c r="O36" s="237"/>
      <c r="P36" s="236">
        <v>5.0000000000000001E-3</v>
      </c>
      <c r="Q36" s="237"/>
      <c r="R36" s="83"/>
      <c r="S36" s="82"/>
      <c r="T36" s="82"/>
      <c r="U36" s="36"/>
    </row>
    <row r="37" spans="1:21" ht="12.75" customHeight="1" thickTop="1">
      <c r="B37" s="342" t="s">
        <v>132</v>
      </c>
      <c r="C37" s="267" t="s">
        <v>37</v>
      </c>
      <c r="D37" s="29">
        <v>122077</v>
      </c>
      <c r="E37" s="31">
        <v>1</v>
      </c>
      <c r="F37" s="84">
        <v>122975</v>
      </c>
      <c r="G37" s="82">
        <v>1</v>
      </c>
      <c r="H37" s="84">
        <v>109659</v>
      </c>
      <c r="I37" s="82">
        <v>1</v>
      </c>
      <c r="J37" s="84">
        <v>116582</v>
      </c>
      <c r="K37" s="82">
        <v>1</v>
      </c>
      <c r="L37" s="84">
        <v>115383</v>
      </c>
      <c r="M37" s="82">
        <v>1</v>
      </c>
      <c r="N37" s="84">
        <v>230630</v>
      </c>
      <c r="O37" s="82">
        <v>1</v>
      </c>
      <c r="P37" s="84">
        <v>188859</v>
      </c>
      <c r="Q37" s="82">
        <v>1</v>
      </c>
      <c r="R37" s="84"/>
      <c r="S37" s="82"/>
      <c r="T37" s="82"/>
      <c r="U37" s="36"/>
    </row>
    <row r="38" spans="1:21" ht="12.75" customHeight="1">
      <c r="B38" s="342"/>
      <c r="C38" s="267" t="s">
        <v>47</v>
      </c>
      <c r="D38" s="29">
        <v>2194</v>
      </c>
      <c r="E38" s="31">
        <v>1</v>
      </c>
      <c r="F38" s="84">
        <v>4195</v>
      </c>
      <c r="G38" s="82">
        <v>1</v>
      </c>
      <c r="H38" s="84">
        <v>3212</v>
      </c>
      <c r="I38" s="82">
        <v>1</v>
      </c>
      <c r="J38" s="84">
        <v>4394</v>
      </c>
      <c r="K38" s="82">
        <v>1</v>
      </c>
      <c r="L38" s="84">
        <v>3772</v>
      </c>
      <c r="M38" s="82">
        <v>1</v>
      </c>
      <c r="N38" s="84">
        <v>5239</v>
      </c>
      <c r="O38" s="82">
        <v>1</v>
      </c>
      <c r="P38" s="84">
        <v>4434</v>
      </c>
      <c r="Q38" s="82">
        <v>1</v>
      </c>
      <c r="R38" s="84"/>
      <c r="S38" s="82"/>
      <c r="T38" s="82"/>
      <c r="U38" s="36"/>
    </row>
    <row r="39" spans="1:21" ht="12.75" customHeight="1" thickBot="1">
      <c r="B39" s="348"/>
      <c r="C39" s="273" t="s">
        <v>126</v>
      </c>
      <c r="D39" s="44">
        <v>1.7999999999999999E-2</v>
      </c>
      <c r="E39" s="46"/>
      <c r="F39" s="91">
        <v>3.4112624517178287E-2</v>
      </c>
      <c r="G39" s="93"/>
      <c r="H39" s="91">
        <v>2.9290801484602266E-2</v>
      </c>
      <c r="I39" s="93"/>
      <c r="J39" s="91">
        <v>3.7999999999999999E-2</v>
      </c>
      <c r="K39" s="93"/>
      <c r="L39" s="91">
        <v>3.2691124342407459E-2</v>
      </c>
      <c r="M39" s="91"/>
      <c r="N39" s="91">
        <v>2.3E-2</v>
      </c>
      <c r="O39" s="91"/>
      <c r="P39" s="91">
        <v>2.3E-2</v>
      </c>
      <c r="Q39" s="91"/>
      <c r="R39" s="83"/>
      <c r="S39" s="83"/>
      <c r="T39" s="82"/>
      <c r="U39" s="36"/>
    </row>
    <row r="40" spans="1:21" ht="16.5" customHeight="1" thickTop="1">
      <c r="A40" s="56"/>
      <c r="B40" s="33" t="s">
        <v>145</v>
      </c>
      <c r="C40" s="33"/>
      <c r="D40" s="33" t="s">
        <v>1</v>
      </c>
      <c r="E40" s="33"/>
      <c r="F40" s="274" t="s">
        <v>146</v>
      </c>
      <c r="G40" s="36"/>
      <c r="H40" s="274" t="s">
        <v>153</v>
      </c>
      <c r="I40" s="36"/>
      <c r="J40" s="98"/>
      <c r="K40" s="36"/>
      <c r="L40" s="36"/>
      <c r="M40" s="82"/>
      <c r="N40" s="82"/>
      <c r="O40" s="82"/>
      <c r="P40" s="36"/>
      <c r="Q40" s="82"/>
      <c r="R40" s="83"/>
      <c r="S40" s="83"/>
      <c r="T40" s="82"/>
      <c r="U40" s="82"/>
    </row>
    <row r="41" spans="1:21" ht="12.75" customHeight="1">
      <c r="A41" s="56"/>
      <c r="B41" s="33"/>
      <c r="C41" s="33"/>
      <c r="D41" s="33"/>
      <c r="E41" s="33"/>
      <c r="F41" s="274" t="s">
        <v>147</v>
      </c>
      <c r="G41" s="36"/>
      <c r="H41" s="274" t="s">
        <v>154</v>
      </c>
      <c r="I41" s="36"/>
      <c r="J41" s="98"/>
      <c r="K41" s="36"/>
      <c r="L41" s="36"/>
      <c r="M41" s="82"/>
      <c r="N41" s="82"/>
      <c r="O41" s="82"/>
      <c r="P41" s="36"/>
      <c r="Q41" s="82"/>
      <c r="R41" s="83"/>
      <c r="S41" s="83"/>
      <c r="T41" s="82"/>
      <c r="U41" s="82"/>
    </row>
    <row r="42" spans="1:21" ht="12.75" customHeight="1">
      <c r="A42" s="56"/>
      <c r="B42" s="85" t="s">
        <v>148</v>
      </c>
      <c r="C42" s="85"/>
      <c r="D42" s="85" t="s">
        <v>11</v>
      </c>
      <c r="E42" s="85"/>
      <c r="F42" s="274" t="s">
        <v>149</v>
      </c>
      <c r="G42" s="36"/>
      <c r="H42" s="274" t="s">
        <v>155</v>
      </c>
      <c r="I42" s="36"/>
      <c r="J42" s="98"/>
      <c r="K42" s="36"/>
      <c r="L42" s="36"/>
      <c r="M42" s="82"/>
      <c r="N42" s="82"/>
      <c r="O42" s="82"/>
      <c r="P42" s="36"/>
      <c r="Q42" s="82"/>
      <c r="R42" s="83"/>
      <c r="S42" s="83"/>
      <c r="T42" s="82"/>
      <c r="U42" s="82"/>
    </row>
    <row r="43" spans="1:21" ht="12.75" customHeight="1">
      <c r="A43" s="56"/>
      <c r="B43" s="102" t="s">
        <v>150</v>
      </c>
      <c r="C43" s="102"/>
      <c r="D43" s="102" t="s">
        <v>0</v>
      </c>
      <c r="E43" s="102"/>
      <c r="F43" s="274" t="s">
        <v>143</v>
      </c>
      <c r="G43" s="36"/>
      <c r="H43" s="274" t="s">
        <v>143</v>
      </c>
      <c r="I43" s="36"/>
      <c r="J43" s="98"/>
      <c r="K43" s="36"/>
      <c r="L43" s="36"/>
      <c r="M43" s="82"/>
      <c r="N43" s="82"/>
      <c r="O43" s="82"/>
      <c r="P43" s="36"/>
      <c r="Q43" s="82"/>
      <c r="R43" s="83"/>
      <c r="S43" s="83"/>
      <c r="T43" s="82"/>
      <c r="U43" s="82"/>
    </row>
    <row r="44" spans="1:21" ht="12.75" customHeight="1">
      <c r="A44" s="56"/>
      <c r="B44" s="102" t="s">
        <v>151</v>
      </c>
      <c r="C44" s="102"/>
      <c r="D44" s="102" t="s">
        <v>12</v>
      </c>
      <c r="E44" s="102"/>
      <c r="F44" s="274" t="s">
        <v>152</v>
      </c>
      <c r="G44" s="33"/>
      <c r="H44" s="274" t="s">
        <v>156</v>
      </c>
      <c r="I44" s="33"/>
      <c r="J44" s="35"/>
      <c r="K44" s="36"/>
      <c r="L44" s="36"/>
      <c r="M44" s="82"/>
      <c r="N44" s="82"/>
      <c r="O44" s="82"/>
      <c r="P44" s="36"/>
      <c r="Q44" s="82"/>
      <c r="R44" s="84"/>
      <c r="S44" s="84"/>
      <c r="T44" s="82"/>
      <c r="U44" s="82"/>
    </row>
    <row r="45" spans="1:21" ht="13.5" customHeight="1">
      <c r="B45" s="102" t="s">
        <v>144</v>
      </c>
      <c r="C45" s="275"/>
      <c r="D45" s="275"/>
      <c r="E45" s="275"/>
      <c r="F45" s="275"/>
    </row>
  </sheetData>
  <mergeCells count="27">
    <mergeCell ref="A1:U1"/>
    <mergeCell ref="D5:E5"/>
    <mergeCell ref="F5:G5"/>
    <mergeCell ref="H5:I5"/>
    <mergeCell ref="J5:K5"/>
    <mergeCell ref="L5:M5"/>
    <mergeCell ref="P5:Q5"/>
    <mergeCell ref="R5:S5"/>
    <mergeCell ref="N5:O5"/>
    <mergeCell ref="P23:Q23"/>
    <mergeCell ref="R23:S23"/>
    <mergeCell ref="B7:B9"/>
    <mergeCell ref="B10:B12"/>
    <mergeCell ref="B13:B15"/>
    <mergeCell ref="B16:B18"/>
    <mergeCell ref="B19:B21"/>
    <mergeCell ref="D23:E23"/>
    <mergeCell ref="N23:O23"/>
    <mergeCell ref="F23:G23"/>
    <mergeCell ref="H23:I23"/>
    <mergeCell ref="J23:K23"/>
    <mergeCell ref="L23:M23"/>
    <mergeCell ref="B25:B27"/>
    <mergeCell ref="B28:B30"/>
    <mergeCell ref="B31:B33"/>
    <mergeCell ref="B34:B36"/>
    <mergeCell ref="B37:B39"/>
  </mergeCells>
  <phoneticPr fontId="2"/>
  <pageMargins left="0.19685039370078741" right="0" top="0.39370078740157483" bottom="0.35433070866141736" header="0.31496062992125984" footer="0.31496062992125984"/>
  <pageSetup paperSize="9" scale="99" orientation="landscape" r:id="rId1"/>
  <headerFooter>
    <oddFooter>&amp;R&amp;"Meiryo UI,標準"&amp;12&amp;P</oddFooter>
  </headerFooter>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sqref="A1:P1"/>
    </sheetView>
  </sheetViews>
  <sheetFormatPr defaultRowHeight="13.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5" width="8.625" customWidth="1"/>
  </cols>
  <sheetData>
    <row r="1" spans="1:16" ht="35.25">
      <c r="A1" s="358" t="s">
        <v>212</v>
      </c>
      <c r="B1" s="358"/>
      <c r="C1" s="358"/>
      <c r="D1" s="358"/>
      <c r="E1" s="358"/>
      <c r="F1" s="358"/>
      <c r="G1" s="358"/>
      <c r="H1" s="358"/>
      <c r="I1" s="358"/>
      <c r="J1" s="358"/>
      <c r="K1" s="358"/>
      <c r="L1" s="358"/>
      <c r="M1" s="358"/>
      <c r="N1" s="359"/>
      <c r="O1" s="359"/>
      <c r="P1" s="359"/>
    </row>
    <row r="2" spans="1:16" ht="10.35" customHeight="1">
      <c r="A2" s="72"/>
      <c r="B2" s="72"/>
      <c r="C2" s="72"/>
      <c r="D2" s="72"/>
      <c r="E2" s="72"/>
      <c r="F2" s="72"/>
      <c r="G2" s="72"/>
      <c r="H2" s="72"/>
      <c r="I2" s="72"/>
      <c r="J2" s="72"/>
      <c r="K2" s="72"/>
      <c r="L2" s="72"/>
      <c r="M2" s="72"/>
      <c r="N2" s="72"/>
      <c r="O2" s="72"/>
      <c r="P2" s="72"/>
    </row>
    <row r="3" spans="1:16" ht="10.35" customHeight="1">
      <c r="A3" s="72"/>
      <c r="B3" s="72"/>
      <c r="C3" s="72"/>
      <c r="D3" s="72"/>
      <c r="E3" s="72"/>
      <c r="F3" s="72"/>
      <c r="G3" s="72"/>
      <c r="H3" s="72"/>
      <c r="I3" s="72"/>
      <c r="J3" s="72"/>
      <c r="K3" s="72"/>
      <c r="L3" s="72"/>
      <c r="M3" s="72"/>
      <c r="N3" s="72"/>
      <c r="O3" s="72"/>
      <c r="P3" s="72"/>
    </row>
    <row r="4" spans="1:16" ht="24" customHeight="1">
      <c r="A4" s="49"/>
      <c r="B4" s="130"/>
      <c r="C4" s="130"/>
      <c r="D4" s="130"/>
      <c r="E4" s="121"/>
      <c r="F4" s="121"/>
      <c r="G4" s="121"/>
      <c r="H4" s="121"/>
      <c r="I4" s="121"/>
      <c r="J4" s="121"/>
      <c r="K4" s="121"/>
      <c r="L4" s="121"/>
      <c r="M4" s="20"/>
      <c r="N4" s="20"/>
      <c r="O4" s="27" t="s">
        <v>84</v>
      </c>
      <c r="P4" s="49"/>
    </row>
    <row r="5" spans="1:16" ht="24" customHeight="1">
      <c r="A5" s="49"/>
      <c r="B5" s="121"/>
      <c r="C5" s="360" t="s">
        <v>6</v>
      </c>
      <c r="D5" s="360"/>
      <c r="E5" s="356" t="s">
        <v>158</v>
      </c>
      <c r="F5" s="357"/>
      <c r="G5" s="356" t="s">
        <v>157</v>
      </c>
      <c r="H5" s="357"/>
      <c r="I5" s="356" t="s">
        <v>159</v>
      </c>
      <c r="J5" s="357"/>
      <c r="K5" s="356" t="s">
        <v>160</v>
      </c>
      <c r="L5" s="357"/>
      <c r="M5" s="360" t="s">
        <v>76</v>
      </c>
      <c r="N5" s="360"/>
      <c r="O5" s="122"/>
      <c r="P5" s="49"/>
    </row>
    <row r="6" spans="1:16" ht="24" customHeight="1" thickBot="1">
      <c r="A6" s="49"/>
      <c r="B6" s="123"/>
      <c r="C6" s="39" t="s">
        <v>3</v>
      </c>
      <c r="D6" s="39" t="s">
        <v>8</v>
      </c>
      <c r="E6" s="276" t="s">
        <v>161</v>
      </c>
      <c r="F6" s="276" t="s">
        <v>162</v>
      </c>
      <c r="G6" s="276" t="s">
        <v>163</v>
      </c>
      <c r="H6" s="276" t="s">
        <v>164</v>
      </c>
      <c r="I6" s="276" t="s">
        <v>165</v>
      </c>
      <c r="J6" s="276" t="s">
        <v>166</v>
      </c>
      <c r="K6" s="276" t="s">
        <v>161</v>
      </c>
      <c r="L6" s="276" t="s">
        <v>162</v>
      </c>
      <c r="M6" s="64" t="s">
        <v>77</v>
      </c>
      <c r="N6" s="276" t="s">
        <v>162</v>
      </c>
      <c r="O6" s="64" t="s">
        <v>167</v>
      </c>
      <c r="P6" s="49"/>
    </row>
    <row r="7" spans="1:16" ht="24" customHeight="1" thickTop="1">
      <c r="A7" s="49"/>
      <c r="B7" s="277" t="s">
        <v>168</v>
      </c>
      <c r="C7" s="198">
        <v>48940</v>
      </c>
      <c r="D7" s="188">
        <v>0.19900000000000001</v>
      </c>
      <c r="E7" s="198">
        <v>48947</v>
      </c>
      <c r="F7" s="188">
        <v>0.215</v>
      </c>
      <c r="G7" s="198">
        <v>53711</v>
      </c>
      <c r="H7" s="188">
        <v>0.22770000000000001</v>
      </c>
      <c r="I7" s="198">
        <v>51019</v>
      </c>
      <c r="J7" s="188">
        <v>0.17425771657120218</v>
      </c>
      <c r="K7" s="212">
        <v>51452</v>
      </c>
      <c r="L7" s="31">
        <v>0.11600000000000001</v>
      </c>
      <c r="M7" s="331" t="s">
        <v>217</v>
      </c>
      <c r="N7" s="31" t="s">
        <v>216</v>
      </c>
      <c r="O7" s="30" t="s">
        <v>216</v>
      </c>
      <c r="P7" s="49"/>
    </row>
    <row r="8" spans="1:16" ht="24" customHeight="1">
      <c r="A8" s="49"/>
      <c r="B8" s="278" t="s">
        <v>2</v>
      </c>
      <c r="C8" s="199">
        <v>87923</v>
      </c>
      <c r="D8" s="200">
        <v>0.35799999999999998</v>
      </c>
      <c r="E8" s="199">
        <v>81867</v>
      </c>
      <c r="F8" s="200">
        <v>0.36</v>
      </c>
      <c r="G8" s="199">
        <v>83848</v>
      </c>
      <c r="H8" s="200">
        <v>0.35539999999999999</v>
      </c>
      <c r="I8" s="199">
        <v>89481</v>
      </c>
      <c r="J8" s="200">
        <v>0.30599999999999999</v>
      </c>
      <c r="K8" s="213">
        <v>93340</v>
      </c>
      <c r="L8" s="180">
        <v>0.21</v>
      </c>
      <c r="M8" s="213" t="s">
        <v>216</v>
      </c>
      <c r="N8" s="180" t="s">
        <v>216</v>
      </c>
      <c r="O8" s="226" t="s">
        <v>216</v>
      </c>
      <c r="P8" s="25"/>
    </row>
    <row r="9" spans="1:16" ht="24" customHeight="1">
      <c r="A9" s="49"/>
      <c r="B9" s="47" t="s">
        <v>169</v>
      </c>
      <c r="C9" s="198">
        <v>53685</v>
      </c>
      <c r="D9" s="188">
        <v>0.219</v>
      </c>
      <c r="E9" s="198">
        <v>41453</v>
      </c>
      <c r="F9" s="188">
        <v>0.182</v>
      </c>
      <c r="G9" s="198">
        <v>43309</v>
      </c>
      <c r="H9" s="188">
        <v>0.18360000000000001</v>
      </c>
      <c r="I9" s="198">
        <v>87898</v>
      </c>
      <c r="J9" s="188">
        <v>0.30099999999999999</v>
      </c>
      <c r="K9" s="212">
        <v>214075</v>
      </c>
      <c r="L9" s="31">
        <v>0.48299999999999998</v>
      </c>
      <c r="M9" s="212" t="s">
        <v>216</v>
      </c>
      <c r="N9" s="31" t="s">
        <v>216</v>
      </c>
      <c r="O9" s="30" t="s">
        <v>216</v>
      </c>
      <c r="P9" s="25"/>
    </row>
    <row r="10" spans="1:16" ht="24" customHeight="1">
      <c r="A10" s="49"/>
      <c r="B10" s="279" t="s">
        <v>170</v>
      </c>
      <c r="C10" s="199">
        <v>29102</v>
      </c>
      <c r="D10" s="200">
        <v>0.11899999999999999</v>
      </c>
      <c r="E10" s="199">
        <v>26917</v>
      </c>
      <c r="F10" s="200">
        <v>0.11799999999999999</v>
      </c>
      <c r="G10" s="199">
        <v>31938</v>
      </c>
      <c r="H10" s="200">
        <v>0.13539999999999999</v>
      </c>
      <c r="I10" s="199">
        <v>33811</v>
      </c>
      <c r="J10" s="200">
        <v>0.11548300936884134</v>
      </c>
      <c r="K10" s="213">
        <v>40826</v>
      </c>
      <c r="L10" s="180">
        <v>9.1999999999999998E-2</v>
      </c>
      <c r="M10" s="213" t="s">
        <v>216</v>
      </c>
      <c r="N10" s="180" t="s">
        <v>216</v>
      </c>
      <c r="O10" s="226" t="s">
        <v>216</v>
      </c>
      <c r="P10" s="49"/>
    </row>
    <row r="11" spans="1:16" ht="24" customHeight="1" thickBot="1">
      <c r="A11" s="49"/>
      <c r="B11" s="280" t="s">
        <v>171</v>
      </c>
      <c r="C11" s="201">
        <v>25735</v>
      </c>
      <c r="D11" s="202">
        <v>0.105</v>
      </c>
      <c r="E11" s="201">
        <v>28024</v>
      </c>
      <c r="F11" s="202">
        <v>0.123</v>
      </c>
      <c r="G11" s="201">
        <v>23114</v>
      </c>
      <c r="H11" s="202">
        <v>9.8000000000000004E-2</v>
      </c>
      <c r="I11" s="201">
        <v>30568</v>
      </c>
      <c r="J11" s="202">
        <v>0.10440639526742014</v>
      </c>
      <c r="K11" s="214">
        <v>43920</v>
      </c>
      <c r="L11" s="216">
        <v>9.9000000000000005E-2</v>
      </c>
      <c r="M11" s="214" t="s">
        <v>216</v>
      </c>
      <c r="N11" s="216" t="s">
        <v>216</v>
      </c>
      <c r="O11" s="227" t="s">
        <v>216</v>
      </c>
      <c r="P11" s="49"/>
    </row>
    <row r="12" spans="1:16" ht="24" customHeight="1" thickTop="1" thickBot="1">
      <c r="A12" s="49"/>
      <c r="B12" s="281" t="s">
        <v>132</v>
      </c>
      <c r="C12" s="203">
        <v>245387</v>
      </c>
      <c r="D12" s="181">
        <f>C12/C12</f>
        <v>1</v>
      </c>
      <c r="E12" s="203">
        <v>227209</v>
      </c>
      <c r="F12" s="181">
        <v>1</v>
      </c>
      <c r="G12" s="203">
        <v>235921</v>
      </c>
      <c r="H12" s="181">
        <v>1</v>
      </c>
      <c r="I12" s="203">
        <v>292779</v>
      </c>
      <c r="J12" s="181">
        <v>1</v>
      </c>
      <c r="K12" s="215">
        <v>443615</v>
      </c>
      <c r="L12" s="46">
        <v>1</v>
      </c>
      <c r="M12" s="215">
        <v>410000</v>
      </c>
      <c r="N12" s="46">
        <v>1</v>
      </c>
      <c r="O12" s="44"/>
      <c r="P12" s="49"/>
    </row>
    <row r="13" spans="1:16" ht="24" customHeight="1" thickTop="1">
      <c r="A13" s="49"/>
      <c r="B13" s="76"/>
      <c r="C13" s="77"/>
      <c r="D13" s="78"/>
      <c r="E13" s="77"/>
      <c r="F13" s="78"/>
      <c r="G13" s="77"/>
      <c r="H13" s="78"/>
      <c r="I13" s="79"/>
      <c r="J13" s="78"/>
      <c r="K13" s="79"/>
      <c r="L13" s="79"/>
      <c r="M13" s="79"/>
      <c r="N13" s="79"/>
      <c r="O13" s="78"/>
      <c r="P13" s="49"/>
    </row>
    <row r="14" spans="1:16" ht="24" customHeight="1">
      <c r="A14" s="49"/>
      <c r="B14" s="130"/>
      <c r="C14" s="20"/>
      <c r="D14" s="20"/>
      <c r="E14" s="20"/>
      <c r="F14" s="20"/>
      <c r="G14" s="20"/>
      <c r="H14" s="20"/>
      <c r="I14" s="20"/>
      <c r="J14" s="20"/>
      <c r="K14" s="20"/>
      <c r="L14" s="20"/>
      <c r="M14" s="20"/>
      <c r="N14" s="20"/>
      <c r="O14" s="20"/>
      <c r="P14" s="49"/>
    </row>
    <row r="15" spans="1:16" ht="24" customHeight="1">
      <c r="A15" s="49"/>
      <c r="B15" s="121"/>
      <c r="C15" s="360" t="s">
        <v>6</v>
      </c>
      <c r="D15" s="360"/>
      <c r="E15" s="361" t="s">
        <v>32</v>
      </c>
      <c r="F15" s="350"/>
      <c r="G15" s="361" t="s">
        <v>206</v>
      </c>
      <c r="H15" s="350"/>
      <c r="I15" s="361" t="s">
        <v>34</v>
      </c>
      <c r="J15" s="350"/>
      <c r="K15" s="356" t="s">
        <v>35</v>
      </c>
      <c r="L15" s="357"/>
      <c r="M15" s="360" t="s">
        <v>76</v>
      </c>
      <c r="N15" s="360"/>
      <c r="O15" s="122"/>
      <c r="P15" s="49"/>
    </row>
    <row r="16" spans="1:16" ht="24" customHeight="1" thickBot="1">
      <c r="A16" s="49"/>
      <c r="B16" s="123"/>
      <c r="C16" s="39" t="s">
        <v>7</v>
      </c>
      <c r="D16" s="39" t="s">
        <v>8</v>
      </c>
      <c r="E16" s="64" t="s">
        <v>80</v>
      </c>
      <c r="F16" s="64" t="s">
        <v>207</v>
      </c>
      <c r="G16" s="64" t="s">
        <v>80</v>
      </c>
      <c r="H16" s="64" t="s">
        <v>207</v>
      </c>
      <c r="I16" s="64" t="s">
        <v>80</v>
      </c>
      <c r="J16" s="64" t="s">
        <v>207</v>
      </c>
      <c r="K16" s="64" t="s">
        <v>80</v>
      </c>
      <c r="L16" s="64" t="s">
        <v>119</v>
      </c>
      <c r="M16" s="64" t="s">
        <v>80</v>
      </c>
      <c r="N16" s="276" t="s">
        <v>162</v>
      </c>
      <c r="O16" s="64" t="s">
        <v>167</v>
      </c>
      <c r="P16" s="49"/>
    </row>
    <row r="17" spans="1:16" ht="24" customHeight="1" thickTop="1">
      <c r="A17" s="49"/>
      <c r="B17" s="277" t="s">
        <v>172</v>
      </c>
      <c r="C17" s="198">
        <v>24243</v>
      </c>
      <c r="D17" s="188">
        <v>0.19700000000000001</v>
      </c>
      <c r="E17" s="198">
        <v>23457</v>
      </c>
      <c r="F17" s="188">
        <v>0.214</v>
      </c>
      <c r="G17" s="198">
        <v>26521</v>
      </c>
      <c r="H17" s="188">
        <v>0.22700000000000001</v>
      </c>
      <c r="I17" s="198">
        <v>24311</v>
      </c>
      <c r="J17" s="188">
        <v>0.21069828310929686</v>
      </c>
      <c r="K17" s="212">
        <v>24367</v>
      </c>
      <c r="L17" s="31">
        <v>0.106</v>
      </c>
      <c r="M17" s="212">
        <v>27515</v>
      </c>
      <c r="N17" s="31">
        <v>0.14599999999999999</v>
      </c>
      <c r="O17" s="31">
        <v>0.129</v>
      </c>
      <c r="P17" s="49"/>
    </row>
    <row r="18" spans="1:16" ht="24" customHeight="1">
      <c r="A18" s="49"/>
      <c r="B18" s="278" t="s">
        <v>2</v>
      </c>
      <c r="C18" s="199">
        <v>45001</v>
      </c>
      <c r="D18" s="200">
        <v>0.36599999999999999</v>
      </c>
      <c r="E18" s="199">
        <v>39569</v>
      </c>
      <c r="F18" s="200">
        <v>0.36099999999999999</v>
      </c>
      <c r="G18" s="199">
        <v>42255</v>
      </c>
      <c r="H18" s="200">
        <v>0.36199999999999999</v>
      </c>
      <c r="I18" s="199">
        <v>43031</v>
      </c>
      <c r="J18" s="200">
        <v>0.37294055450109637</v>
      </c>
      <c r="K18" s="213">
        <v>46945</v>
      </c>
      <c r="L18" s="180">
        <v>0.20300000000000001</v>
      </c>
      <c r="M18" s="213">
        <v>42940</v>
      </c>
      <c r="N18" s="180">
        <v>0.22700000000000001</v>
      </c>
      <c r="O18" s="180">
        <v>-8.5000000000000006E-2</v>
      </c>
      <c r="P18" s="49"/>
    </row>
    <row r="19" spans="1:16" ht="24" customHeight="1">
      <c r="A19" s="49"/>
      <c r="B19" s="47" t="s">
        <v>173</v>
      </c>
      <c r="C19" s="198">
        <v>26090</v>
      </c>
      <c r="D19" s="188">
        <v>0.21199999999999999</v>
      </c>
      <c r="E19" s="198">
        <v>20514</v>
      </c>
      <c r="F19" s="188">
        <v>0.187</v>
      </c>
      <c r="G19" s="198">
        <v>21902</v>
      </c>
      <c r="H19" s="188">
        <v>0.188</v>
      </c>
      <c r="I19" s="198">
        <v>18874</v>
      </c>
      <c r="J19" s="188">
        <v>0.16357695674406109</v>
      </c>
      <c r="K19" s="212">
        <v>115244</v>
      </c>
      <c r="L19" s="31">
        <v>0.5</v>
      </c>
      <c r="M19" s="212">
        <v>66616</v>
      </c>
      <c r="N19" s="31">
        <v>0.35299999999999998</v>
      </c>
      <c r="O19" s="314">
        <v>-0.42199999999999999</v>
      </c>
      <c r="P19" s="49"/>
    </row>
    <row r="20" spans="1:16" ht="24" customHeight="1">
      <c r="A20" s="49"/>
      <c r="B20" s="279" t="s">
        <v>174</v>
      </c>
      <c r="C20" s="199">
        <v>15025</v>
      </c>
      <c r="D20" s="200">
        <v>0.122</v>
      </c>
      <c r="E20" s="199">
        <v>12181</v>
      </c>
      <c r="F20" s="200">
        <v>0.111</v>
      </c>
      <c r="G20" s="199">
        <v>14677</v>
      </c>
      <c r="H20" s="200">
        <v>0.126</v>
      </c>
      <c r="I20" s="199">
        <v>15973</v>
      </c>
      <c r="J20" s="200">
        <v>0.13843460475113317</v>
      </c>
      <c r="K20" s="213">
        <v>21307</v>
      </c>
      <c r="L20" s="180">
        <v>9.1999999999999998E-2</v>
      </c>
      <c r="M20" s="213">
        <v>31585</v>
      </c>
      <c r="N20" s="180">
        <v>0.16700000000000001</v>
      </c>
      <c r="O20" s="180">
        <v>0.48199999999999998</v>
      </c>
      <c r="P20" s="49"/>
    </row>
    <row r="21" spans="1:16" ht="24" customHeight="1" thickBot="1">
      <c r="A21" s="49"/>
      <c r="B21" s="280" t="s">
        <v>171</v>
      </c>
      <c r="C21" s="201">
        <v>12613</v>
      </c>
      <c r="D21" s="202">
        <v>0.10299999999999999</v>
      </c>
      <c r="E21" s="201">
        <v>13936</v>
      </c>
      <c r="F21" s="202">
        <v>0.127</v>
      </c>
      <c r="G21" s="201">
        <v>11226</v>
      </c>
      <c r="H21" s="202">
        <v>9.6000000000000002E-2</v>
      </c>
      <c r="I21" s="201">
        <v>13192</v>
      </c>
      <c r="J21" s="202">
        <v>0.11433226731840912</v>
      </c>
      <c r="K21" s="214">
        <v>22764</v>
      </c>
      <c r="L21" s="216">
        <v>9.9000000000000005E-2</v>
      </c>
      <c r="M21" s="214">
        <v>20201</v>
      </c>
      <c r="N21" s="216">
        <v>0.107</v>
      </c>
      <c r="O21" s="216">
        <v>-0.113</v>
      </c>
      <c r="P21" s="49"/>
    </row>
    <row r="22" spans="1:16" ht="24" customHeight="1" thickTop="1" thickBot="1">
      <c r="A22" s="49"/>
      <c r="B22" s="281" t="s">
        <v>132</v>
      </c>
      <c r="C22" s="203">
        <v>122975</v>
      </c>
      <c r="D22" s="181">
        <v>1</v>
      </c>
      <c r="E22" s="203">
        <v>109659</v>
      </c>
      <c r="F22" s="181">
        <v>1</v>
      </c>
      <c r="G22" s="203">
        <v>116582</v>
      </c>
      <c r="H22" s="181">
        <v>1</v>
      </c>
      <c r="I22" s="203">
        <v>115383</v>
      </c>
      <c r="J22" s="181">
        <v>1</v>
      </c>
      <c r="K22" s="215">
        <v>230630</v>
      </c>
      <c r="L22" s="46">
        <v>1</v>
      </c>
      <c r="M22" s="215">
        <v>188859</v>
      </c>
      <c r="N22" s="46">
        <v>1</v>
      </c>
      <c r="O22" s="46">
        <v>-0.18099999999999999</v>
      </c>
      <c r="P22" s="49"/>
    </row>
    <row r="23" spans="1:16" ht="16.5" thickTop="1">
      <c r="A23" s="49"/>
      <c r="B23" s="49"/>
      <c r="C23" s="49"/>
      <c r="D23" s="49"/>
      <c r="E23" s="49"/>
      <c r="F23" s="49"/>
      <c r="G23" s="49"/>
      <c r="H23" s="49"/>
      <c r="I23" s="49"/>
      <c r="J23" s="49"/>
      <c r="K23" s="49"/>
      <c r="L23" s="49"/>
      <c r="M23" s="25"/>
      <c r="N23" s="25"/>
      <c r="O23" s="25"/>
      <c r="P23" s="49"/>
    </row>
  </sheetData>
  <mergeCells count="13">
    <mergeCell ref="K5:L5"/>
    <mergeCell ref="K15:L15"/>
    <mergeCell ref="A1:P1"/>
    <mergeCell ref="C5:D5"/>
    <mergeCell ref="E5:F5"/>
    <mergeCell ref="G5:H5"/>
    <mergeCell ref="I5:J5"/>
    <mergeCell ref="M5:N5"/>
    <mergeCell ref="C15:D15"/>
    <mergeCell ref="E15:F15"/>
    <mergeCell ref="G15:H15"/>
    <mergeCell ref="I15:J15"/>
    <mergeCell ref="M15:N15"/>
  </mergeCells>
  <phoneticPr fontId="2"/>
  <pageMargins left="0.19685039370078741" right="0" top="0.39370078740157483" bottom="0.35433070866141736" header="0.31496062992125984" footer="0.31496062992125984"/>
  <pageSetup paperSize="9" orientation="landscape" r:id="rId1"/>
  <headerFooter>
    <oddFooter>&amp;R&amp;"Meiryo UI,標準"&amp;12&amp;P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Normal="100" zoomScaleSheetLayoutView="50" workbookViewId="0">
      <selection sqref="A1:L1"/>
    </sheetView>
  </sheetViews>
  <sheetFormatPr defaultRowHeight="13.5"/>
  <cols>
    <col min="1" max="1" width="2.75" customWidth="1"/>
    <col min="2" max="2" width="8.125" customWidth="1"/>
    <col min="3" max="3" width="28" customWidth="1"/>
    <col min="4" max="4" width="20.75" hidden="1" customWidth="1"/>
    <col min="5" max="5" width="0.375" customWidth="1"/>
    <col min="6" max="6" width="14.75" customWidth="1"/>
    <col min="7" max="10" width="19.75" customWidth="1"/>
    <col min="11" max="11" width="10.375" style="8" customWidth="1"/>
    <col min="12" max="12" width="2.75" customWidth="1"/>
  </cols>
  <sheetData>
    <row r="1" spans="1:14" ht="35.25">
      <c r="A1" s="358" t="s">
        <v>219</v>
      </c>
      <c r="B1" s="358"/>
      <c r="C1" s="358"/>
      <c r="D1" s="358"/>
      <c r="E1" s="358"/>
      <c r="F1" s="358"/>
      <c r="G1" s="358"/>
      <c r="H1" s="358"/>
      <c r="I1" s="358"/>
      <c r="J1" s="358"/>
      <c r="K1" s="358"/>
      <c r="L1" s="358"/>
      <c r="N1" s="60"/>
    </row>
    <row r="2" spans="1:14" ht="10.15" customHeight="1">
      <c r="A2" s="72"/>
      <c r="B2" s="72"/>
      <c r="C2" s="72"/>
      <c r="D2" s="72"/>
      <c r="E2" s="72"/>
      <c r="F2" s="72"/>
      <c r="G2" s="72"/>
      <c r="H2" s="72"/>
      <c r="I2" s="72"/>
      <c r="J2" s="72"/>
      <c r="K2" s="72"/>
      <c r="L2" s="72"/>
    </row>
    <row r="3" spans="1:14" ht="10.15" customHeight="1"/>
    <row r="4" spans="1:14" s="3" customFormat="1" ht="18" customHeight="1">
      <c r="B4" s="20"/>
      <c r="C4" s="20"/>
      <c r="D4" s="20"/>
      <c r="E4" s="21"/>
      <c r="F4" s="21"/>
      <c r="G4" s="21"/>
      <c r="H4" s="21"/>
      <c r="I4" s="21"/>
      <c r="J4" s="21"/>
      <c r="K4" s="284" t="s">
        <v>183</v>
      </c>
    </row>
    <row r="5" spans="1:14" ht="16.899999999999999" customHeight="1">
      <c r="B5" s="362"/>
      <c r="C5" s="362"/>
      <c r="D5" s="131" t="s">
        <v>4</v>
      </c>
      <c r="E5" s="334" t="s">
        <v>16</v>
      </c>
      <c r="F5" s="320" t="s">
        <v>175</v>
      </c>
      <c r="G5" s="324" t="s">
        <v>176</v>
      </c>
      <c r="H5" s="324" t="s">
        <v>177</v>
      </c>
      <c r="I5" s="324" t="s">
        <v>178</v>
      </c>
      <c r="J5" s="321" t="s">
        <v>76</v>
      </c>
      <c r="K5" s="282" t="s">
        <v>181</v>
      </c>
    </row>
    <row r="6" spans="1:14" ht="16.899999999999999" customHeight="1" thickBot="1">
      <c r="B6" s="132"/>
      <c r="C6" s="132"/>
      <c r="D6" s="133" t="s">
        <v>3</v>
      </c>
      <c r="E6" s="333" t="s">
        <v>15</v>
      </c>
      <c r="F6" s="322" t="s">
        <v>179</v>
      </c>
      <c r="G6" s="322" t="s">
        <v>180</v>
      </c>
      <c r="H6" s="322" t="s">
        <v>179</v>
      </c>
      <c r="I6" s="322" t="s">
        <v>36</v>
      </c>
      <c r="J6" s="336" t="s">
        <v>77</v>
      </c>
      <c r="K6" s="283" t="s">
        <v>182</v>
      </c>
    </row>
    <row r="7" spans="1:14" ht="22.15" customHeight="1" thickTop="1">
      <c r="B7" s="285" t="s">
        <v>37</v>
      </c>
      <c r="C7" s="20"/>
      <c r="D7" s="114">
        <v>257852</v>
      </c>
      <c r="E7" s="114">
        <v>245387</v>
      </c>
      <c r="F7" s="114">
        <v>227209</v>
      </c>
      <c r="G7" s="114">
        <v>235921</v>
      </c>
      <c r="H7" s="114">
        <v>292779</v>
      </c>
      <c r="I7" s="114">
        <v>443615</v>
      </c>
      <c r="J7" s="114">
        <v>410000</v>
      </c>
      <c r="K7" s="125">
        <v>1</v>
      </c>
    </row>
    <row r="8" spans="1:14" ht="22.15" customHeight="1">
      <c r="B8" s="286" t="s">
        <v>39</v>
      </c>
      <c r="C8" s="134"/>
      <c r="D8" s="135">
        <v>32522</v>
      </c>
      <c r="E8" s="135">
        <v>33648</v>
      </c>
      <c r="F8" s="135">
        <v>31225</v>
      </c>
      <c r="G8" s="135">
        <v>32498</v>
      </c>
      <c r="H8" s="135">
        <v>35546</v>
      </c>
      <c r="I8" s="135">
        <v>47016</v>
      </c>
      <c r="J8" s="179" t="s">
        <v>28</v>
      </c>
      <c r="K8" s="226" t="s">
        <v>28</v>
      </c>
    </row>
    <row r="9" spans="1:14" ht="22.15" customHeight="1">
      <c r="B9" s="285" t="s">
        <v>43</v>
      </c>
      <c r="C9" s="20"/>
      <c r="D9" s="114">
        <v>27416</v>
      </c>
      <c r="E9" s="114">
        <v>25859</v>
      </c>
      <c r="F9" s="114">
        <v>24346</v>
      </c>
      <c r="G9" s="114">
        <v>24379</v>
      </c>
      <c r="H9" s="136">
        <v>27976</v>
      </c>
      <c r="I9" s="136">
        <v>37001</v>
      </c>
      <c r="J9" s="136" t="s">
        <v>28</v>
      </c>
      <c r="K9" s="30" t="s">
        <v>30</v>
      </c>
    </row>
    <row r="10" spans="1:14" ht="22.15" customHeight="1">
      <c r="B10" s="287" t="s">
        <v>186</v>
      </c>
      <c r="C10" s="289" t="s">
        <v>189</v>
      </c>
      <c r="D10" s="114">
        <v>15269</v>
      </c>
      <c r="E10" s="114">
        <v>15106</v>
      </c>
      <c r="F10" s="114">
        <v>14632</v>
      </c>
      <c r="G10" s="136">
        <v>14531</v>
      </c>
      <c r="H10" s="136">
        <v>16245</v>
      </c>
      <c r="I10" s="136">
        <v>22021</v>
      </c>
      <c r="J10" s="136" t="s">
        <v>28</v>
      </c>
      <c r="K10" s="30" t="s">
        <v>28</v>
      </c>
    </row>
    <row r="11" spans="1:14" ht="22.15" customHeight="1">
      <c r="B11" s="287"/>
      <c r="C11" s="289" t="s">
        <v>190</v>
      </c>
      <c r="D11" s="114">
        <v>2569</v>
      </c>
      <c r="E11" s="114">
        <v>2455</v>
      </c>
      <c r="F11" s="114">
        <v>2278</v>
      </c>
      <c r="G11" s="136">
        <v>2390</v>
      </c>
      <c r="H11" s="136">
        <v>2749</v>
      </c>
      <c r="I11" s="136">
        <v>3528</v>
      </c>
      <c r="J11" s="136" t="s">
        <v>28</v>
      </c>
      <c r="K11" s="30" t="s">
        <v>28</v>
      </c>
    </row>
    <row r="12" spans="1:14" ht="22.15" customHeight="1">
      <c r="B12" s="287"/>
      <c r="C12" s="289" t="s">
        <v>191</v>
      </c>
      <c r="D12" s="114">
        <v>219</v>
      </c>
      <c r="E12" s="114">
        <v>280</v>
      </c>
      <c r="F12" s="114">
        <v>186</v>
      </c>
      <c r="G12" s="114">
        <v>81</v>
      </c>
      <c r="H12" s="136">
        <v>103</v>
      </c>
      <c r="I12" s="136">
        <v>185</v>
      </c>
      <c r="J12" s="136" t="s">
        <v>28</v>
      </c>
      <c r="K12" s="30" t="s">
        <v>28</v>
      </c>
    </row>
    <row r="13" spans="1:14" ht="22.15" customHeight="1">
      <c r="B13" s="286" t="s">
        <v>47</v>
      </c>
      <c r="C13" s="134"/>
      <c r="D13" s="135">
        <v>5106</v>
      </c>
      <c r="E13" s="135">
        <v>7788</v>
      </c>
      <c r="F13" s="135">
        <v>6879</v>
      </c>
      <c r="G13" s="135">
        <v>8119</v>
      </c>
      <c r="H13" s="135">
        <v>7570</v>
      </c>
      <c r="I13" s="135">
        <v>10014</v>
      </c>
      <c r="J13" s="135">
        <v>7500</v>
      </c>
      <c r="K13" s="222">
        <f>J13/J7</f>
        <v>1.8292682926829267E-2</v>
      </c>
    </row>
    <row r="14" spans="1:14" ht="22.15" customHeight="1" thickBot="1">
      <c r="B14" s="288" t="s">
        <v>187</v>
      </c>
      <c r="C14" s="137"/>
      <c r="D14" s="138">
        <v>4752</v>
      </c>
      <c r="E14" s="138">
        <v>5243</v>
      </c>
      <c r="F14" s="138">
        <v>5216</v>
      </c>
      <c r="G14" s="138">
        <v>5427</v>
      </c>
      <c r="H14" s="140">
        <v>6627</v>
      </c>
      <c r="I14" s="140">
        <v>6731</v>
      </c>
      <c r="J14" s="140" t="s">
        <v>28</v>
      </c>
      <c r="K14" s="140" t="s">
        <v>31</v>
      </c>
    </row>
    <row r="15" spans="1:14" ht="16.899999999999999" customHeight="1" thickTop="1">
      <c r="B15" s="37" t="s">
        <v>188</v>
      </c>
      <c r="C15" s="37"/>
      <c r="D15" s="26"/>
      <c r="E15" s="26"/>
      <c r="F15" s="26"/>
      <c r="G15" s="26"/>
      <c r="H15" s="26"/>
      <c r="I15" s="26"/>
      <c r="J15" s="26"/>
      <c r="K15" s="26"/>
    </row>
    <row r="16" spans="1:14" ht="12" customHeight="1">
      <c r="B16" s="25"/>
      <c r="C16" s="37"/>
      <c r="D16" s="26"/>
      <c r="E16" s="26"/>
      <c r="F16" s="26"/>
      <c r="G16" s="26"/>
      <c r="H16" s="26"/>
      <c r="I16" s="26"/>
      <c r="J16" s="26"/>
      <c r="K16" s="26"/>
    </row>
    <row r="17" spans="2:11" ht="12" customHeight="1">
      <c r="B17" s="25"/>
      <c r="C17" s="37"/>
      <c r="D17" s="26"/>
      <c r="E17" s="26"/>
      <c r="F17" s="26"/>
      <c r="G17" s="26"/>
      <c r="H17" s="26"/>
      <c r="I17" s="26"/>
      <c r="J17" s="26"/>
      <c r="K17" s="26"/>
    </row>
    <row r="18" spans="2:11" s="3" customFormat="1" ht="16.899999999999999" customHeight="1">
      <c r="B18" s="20"/>
      <c r="C18" s="20"/>
      <c r="D18" s="131" t="s">
        <v>4</v>
      </c>
      <c r="E18" s="334" t="s">
        <v>19</v>
      </c>
      <c r="F18" s="320" t="s">
        <v>184</v>
      </c>
      <c r="G18" s="324" t="s">
        <v>33</v>
      </c>
      <c r="H18" s="324" t="s">
        <v>185</v>
      </c>
      <c r="I18" s="324" t="s">
        <v>35</v>
      </c>
      <c r="J18" s="321" t="s">
        <v>76</v>
      </c>
      <c r="K18" s="282" t="s">
        <v>181</v>
      </c>
    </row>
    <row r="19" spans="2:11" ht="16.899999999999999" customHeight="1" thickBot="1">
      <c r="B19" s="132"/>
      <c r="C19" s="132"/>
      <c r="D19" s="139" t="s">
        <v>7</v>
      </c>
      <c r="E19" s="335" t="s">
        <v>17</v>
      </c>
      <c r="F19" s="337" t="s">
        <v>80</v>
      </c>
      <c r="G19" s="337" t="s">
        <v>80</v>
      </c>
      <c r="H19" s="337" t="s">
        <v>80</v>
      </c>
      <c r="I19" s="337" t="s">
        <v>80</v>
      </c>
      <c r="J19" s="337" t="s">
        <v>80</v>
      </c>
      <c r="K19" s="283" t="s">
        <v>182</v>
      </c>
    </row>
    <row r="20" spans="2:11" ht="22.15" customHeight="1" thickTop="1">
      <c r="B20" s="285" t="s">
        <v>192</v>
      </c>
      <c r="C20" s="290"/>
      <c r="D20" s="114">
        <v>122077</v>
      </c>
      <c r="E20" s="114">
        <v>122975</v>
      </c>
      <c r="F20" s="114">
        <v>109659</v>
      </c>
      <c r="G20" s="114">
        <v>116582</v>
      </c>
      <c r="H20" s="114">
        <v>115383</v>
      </c>
      <c r="I20" s="136">
        <v>230630</v>
      </c>
      <c r="J20" s="136">
        <v>188859</v>
      </c>
      <c r="K20" s="210">
        <v>1</v>
      </c>
    </row>
    <row r="21" spans="2:11" ht="22.15" customHeight="1">
      <c r="B21" s="286" t="s">
        <v>39</v>
      </c>
      <c r="C21" s="291"/>
      <c r="D21" s="135">
        <v>15728</v>
      </c>
      <c r="E21" s="135">
        <v>16991</v>
      </c>
      <c r="F21" s="135">
        <v>15172</v>
      </c>
      <c r="G21" s="135">
        <v>16218</v>
      </c>
      <c r="H21" s="135">
        <v>16023</v>
      </c>
      <c r="I21" s="179">
        <v>23771</v>
      </c>
      <c r="J21" s="179">
        <v>21641</v>
      </c>
      <c r="K21" s="211">
        <v>0.115</v>
      </c>
    </row>
    <row r="22" spans="2:11" ht="22.15" customHeight="1">
      <c r="B22" s="285" t="s">
        <v>43</v>
      </c>
      <c r="C22" s="290"/>
      <c r="D22" s="114">
        <v>13534</v>
      </c>
      <c r="E22" s="114">
        <v>12796</v>
      </c>
      <c r="F22" s="114">
        <v>11959</v>
      </c>
      <c r="G22" s="114">
        <v>11824</v>
      </c>
      <c r="H22" s="114">
        <v>12251</v>
      </c>
      <c r="I22" s="136">
        <v>18531</v>
      </c>
      <c r="J22" s="136">
        <v>17206</v>
      </c>
      <c r="K22" s="210">
        <v>9.0999999999999998E-2</v>
      </c>
    </row>
    <row r="23" spans="2:11" ht="22.15" customHeight="1">
      <c r="B23" s="287" t="s">
        <v>186</v>
      </c>
      <c r="C23" s="289" t="s">
        <v>189</v>
      </c>
      <c r="D23" s="114">
        <v>7537</v>
      </c>
      <c r="E23" s="114">
        <v>7437</v>
      </c>
      <c r="F23" s="114">
        <v>7145</v>
      </c>
      <c r="G23" s="114">
        <v>6988</v>
      </c>
      <c r="H23" s="114">
        <v>7023</v>
      </c>
      <c r="I23" s="136">
        <v>10694</v>
      </c>
      <c r="J23" s="136">
        <v>10645</v>
      </c>
      <c r="K23" s="210">
        <v>5.6000000000000001E-2</v>
      </c>
    </row>
    <row r="24" spans="2:11" ht="22.15" customHeight="1">
      <c r="B24" s="287"/>
      <c r="C24" s="289" t="s">
        <v>190</v>
      </c>
      <c r="D24" s="114">
        <v>1254</v>
      </c>
      <c r="E24" s="114">
        <v>1226</v>
      </c>
      <c r="F24" s="114">
        <v>1113</v>
      </c>
      <c r="G24" s="114">
        <v>1189</v>
      </c>
      <c r="H24" s="114">
        <v>1204</v>
      </c>
      <c r="I24" s="136">
        <v>1908</v>
      </c>
      <c r="J24" s="136">
        <v>1637</v>
      </c>
      <c r="K24" s="210">
        <v>8.9999999999999993E-3</v>
      </c>
    </row>
    <row r="25" spans="2:11" ht="22.15" customHeight="1">
      <c r="B25" s="287"/>
      <c r="C25" s="289" t="s">
        <v>191</v>
      </c>
      <c r="D25" s="114">
        <v>130</v>
      </c>
      <c r="E25" s="114">
        <v>116</v>
      </c>
      <c r="F25" s="114">
        <v>117</v>
      </c>
      <c r="G25" s="114">
        <v>40</v>
      </c>
      <c r="H25" s="114">
        <v>21</v>
      </c>
      <c r="I25" s="136">
        <v>106</v>
      </c>
      <c r="J25" s="136">
        <v>93</v>
      </c>
      <c r="K25" s="210">
        <v>0</v>
      </c>
    </row>
    <row r="26" spans="2:11" ht="22.15" customHeight="1">
      <c r="B26" s="286" t="s">
        <v>47</v>
      </c>
      <c r="C26" s="291"/>
      <c r="D26" s="135">
        <v>2194</v>
      </c>
      <c r="E26" s="135">
        <v>4195</v>
      </c>
      <c r="F26" s="135">
        <v>3212</v>
      </c>
      <c r="G26" s="135">
        <v>4394</v>
      </c>
      <c r="H26" s="135">
        <v>3772</v>
      </c>
      <c r="I26" s="179">
        <v>5239</v>
      </c>
      <c r="J26" s="179">
        <v>4434</v>
      </c>
      <c r="K26" s="211">
        <v>2.3E-2</v>
      </c>
    </row>
    <row r="27" spans="2:11" ht="22.15" customHeight="1" thickBot="1">
      <c r="B27" s="288" t="s">
        <v>187</v>
      </c>
      <c r="C27" s="292"/>
      <c r="D27" s="138">
        <v>4715</v>
      </c>
      <c r="E27" s="138">
        <v>5048</v>
      </c>
      <c r="F27" s="138">
        <v>4979</v>
      </c>
      <c r="G27" s="138">
        <v>5198</v>
      </c>
      <c r="H27" s="138">
        <v>5402</v>
      </c>
      <c r="I27" s="140">
        <v>6482</v>
      </c>
      <c r="J27" s="140">
        <v>7041</v>
      </c>
      <c r="K27" s="140" t="s">
        <v>23</v>
      </c>
    </row>
    <row r="28" spans="2:11" ht="18" customHeight="1" thickTop="1">
      <c r="B28" s="37" t="s">
        <v>188</v>
      </c>
      <c r="C28" s="25"/>
      <c r="D28" s="25"/>
      <c r="E28" s="25"/>
      <c r="F28" s="25"/>
      <c r="G28" s="25"/>
      <c r="H28" s="25"/>
      <c r="I28" s="25"/>
      <c r="J28" s="25"/>
      <c r="K28" s="25"/>
    </row>
    <row r="29" spans="2:11">
      <c r="B29" s="59"/>
      <c r="C29" s="59"/>
      <c r="D29" s="59"/>
      <c r="E29" s="59"/>
    </row>
    <row r="30" spans="2:11">
      <c r="B30" s="363"/>
      <c r="C30" s="364"/>
      <c r="D30" s="364"/>
      <c r="E30" s="364"/>
      <c r="F30" s="364"/>
      <c r="G30" s="364"/>
      <c r="H30" s="364"/>
      <c r="I30" s="364"/>
      <c r="J30" s="364"/>
      <c r="K30" s="364"/>
    </row>
    <row r="31" spans="2:11">
      <c r="B31" s="364"/>
      <c r="C31" s="364"/>
      <c r="D31" s="364"/>
      <c r="E31" s="364"/>
      <c r="F31" s="364"/>
      <c r="G31" s="364"/>
      <c r="H31" s="364"/>
      <c r="I31" s="364"/>
      <c r="J31" s="364"/>
      <c r="K31" s="364"/>
    </row>
    <row r="32" spans="2:11">
      <c r="B32" s="364"/>
      <c r="C32" s="364"/>
      <c r="D32" s="364"/>
      <c r="E32" s="364"/>
      <c r="F32" s="364"/>
      <c r="G32" s="364"/>
      <c r="H32" s="364"/>
      <c r="I32" s="364"/>
      <c r="J32" s="364"/>
      <c r="K32" s="364"/>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A1:L1"/>
    <mergeCell ref="B5:C5"/>
    <mergeCell ref="B30:K32"/>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52.625" style="62" customWidth="1"/>
    <col min="3" max="3" width="16.875" hidden="1" customWidth="1"/>
    <col min="4" max="4" width="21.75" hidden="1" customWidth="1"/>
    <col min="5" max="5" width="12.625" customWidth="1"/>
    <col min="6" max="6" width="18.625" customWidth="1"/>
    <col min="7" max="9" width="18.625" style="8" customWidth="1"/>
    <col min="10" max="10" width="2.75" customWidth="1"/>
    <col min="11" max="11" width="8.5" customWidth="1"/>
  </cols>
  <sheetData>
    <row r="1" spans="1:12" ht="35.25">
      <c r="A1" s="358" t="s">
        <v>213</v>
      </c>
      <c r="B1" s="358"/>
      <c r="C1" s="358"/>
      <c r="D1" s="358"/>
      <c r="E1" s="358"/>
      <c r="F1" s="358"/>
      <c r="G1" s="358"/>
      <c r="H1" s="358"/>
      <c r="I1" s="358"/>
      <c r="J1" s="358"/>
      <c r="K1" s="69"/>
      <c r="L1" s="60"/>
    </row>
    <row r="2" spans="1:12" ht="10.15" customHeight="1">
      <c r="A2" s="5"/>
      <c r="B2" s="65"/>
      <c r="C2" s="5"/>
      <c r="D2" s="5"/>
      <c r="E2" s="5"/>
      <c r="F2" s="5"/>
      <c r="G2" s="65"/>
      <c r="H2" s="65"/>
      <c r="I2" s="65"/>
      <c r="J2" s="5"/>
      <c r="K2" s="5"/>
    </row>
    <row r="3" spans="1:12" ht="10.15" customHeight="1">
      <c r="A3" s="2"/>
      <c r="B3" s="67"/>
      <c r="C3" s="2"/>
      <c r="D3" s="2"/>
      <c r="E3" s="2"/>
      <c r="F3" s="2"/>
      <c r="G3" s="66"/>
      <c r="H3" s="66"/>
      <c r="I3" s="66"/>
      <c r="J3" s="2"/>
    </row>
    <row r="4" spans="1:12" ht="24" customHeight="1">
      <c r="A4" s="2"/>
      <c r="B4" s="141"/>
      <c r="C4" s="97"/>
      <c r="D4" s="97"/>
      <c r="E4" s="97"/>
      <c r="F4" s="97"/>
      <c r="G4" s="142"/>
      <c r="H4" s="142"/>
      <c r="I4" s="304" t="s">
        <v>203</v>
      </c>
      <c r="J4" s="2"/>
    </row>
    <row r="5" spans="1:12" ht="24" customHeight="1">
      <c r="A5" s="2"/>
      <c r="B5" s="20"/>
      <c r="C5" s="122" t="s">
        <v>4</v>
      </c>
      <c r="D5" s="131" t="s">
        <v>6</v>
      </c>
      <c r="E5" s="320" t="s">
        <v>32</v>
      </c>
      <c r="F5" s="320" t="s">
        <v>33</v>
      </c>
      <c r="G5" s="320" t="s">
        <v>34</v>
      </c>
      <c r="H5" s="320" t="s">
        <v>35</v>
      </c>
      <c r="I5" s="321" t="s">
        <v>76</v>
      </c>
      <c r="J5" s="365"/>
    </row>
    <row r="6" spans="1:12" ht="24" customHeight="1" thickBot="1">
      <c r="B6" s="143"/>
      <c r="C6" s="39" t="s">
        <v>3</v>
      </c>
      <c r="D6" s="39" t="s">
        <v>3</v>
      </c>
      <c r="E6" s="322" t="s">
        <v>193</v>
      </c>
      <c r="F6" s="322" t="s">
        <v>36</v>
      </c>
      <c r="G6" s="322" t="s">
        <v>36</v>
      </c>
      <c r="H6" s="322" t="s">
        <v>36</v>
      </c>
      <c r="I6" s="332" t="s">
        <v>82</v>
      </c>
      <c r="J6" s="365"/>
    </row>
    <row r="7" spans="1:12" ht="36.75" customHeight="1" thickTop="1">
      <c r="B7" s="76" t="s">
        <v>194</v>
      </c>
      <c r="C7" s="124">
        <v>3334</v>
      </c>
      <c r="D7" s="144">
        <v>9546</v>
      </c>
      <c r="E7" s="144">
        <v>10746</v>
      </c>
      <c r="F7" s="145">
        <v>10077</v>
      </c>
      <c r="G7" s="312">
        <v>-1547</v>
      </c>
      <c r="H7" s="144">
        <v>22406</v>
      </c>
      <c r="I7" s="312">
        <v>-7017</v>
      </c>
      <c r="J7" s="48"/>
      <c r="K7" s="17"/>
    </row>
    <row r="8" spans="1:12" ht="36.75" customHeight="1" thickBot="1">
      <c r="B8" s="293" t="s">
        <v>195</v>
      </c>
      <c r="C8" s="145">
        <v>-3339</v>
      </c>
      <c r="D8" s="145">
        <v>-1263</v>
      </c>
      <c r="E8" s="316">
        <v>-258</v>
      </c>
      <c r="F8" s="316">
        <v>-4173</v>
      </c>
      <c r="G8" s="316">
        <v>-6860</v>
      </c>
      <c r="H8" s="316">
        <v>-3651</v>
      </c>
      <c r="I8" s="316">
        <v>-2996</v>
      </c>
      <c r="J8" s="48"/>
      <c r="K8" s="17"/>
    </row>
    <row r="9" spans="1:12" ht="36.75" customHeight="1" thickTop="1" thickBot="1">
      <c r="B9" s="294" t="s">
        <v>196</v>
      </c>
      <c r="C9" s="146">
        <v>-5</v>
      </c>
      <c r="D9" s="146">
        <v>8283</v>
      </c>
      <c r="E9" s="146">
        <v>10487</v>
      </c>
      <c r="F9" s="146">
        <v>5904</v>
      </c>
      <c r="G9" s="317">
        <v>-8408</v>
      </c>
      <c r="H9" s="146">
        <v>18754</v>
      </c>
      <c r="I9" s="316">
        <v>-10013</v>
      </c>
      <c r="J9" s="48"/>
      <c r="K9" s="17"/>
    </row>
    <row r="10" spans="1:12" ht="36.75" customHeight="1" thickTop="1">
      <c r="B10" s="295" t="s">
        <v>197</v>
      </c>
      <c r="C10" s="147">
        <v>1024</v>
      </c>
      <c r="D10" s="148">
        <v>-3067</v>
      </c>
      <c r="E10" s="312">
        <v>-6118</v>
      </c>
      <c r="F10" s="312">
        <v>-2811</v>
      </c>
      <c r="G10" s="312">
        <v>11684</v>
      </c>
      <c r="H10" s="312">
        <v>-7544</v>
      </c>
      <c r="I10" s="312">
        <v>-855</v>
      </c>
      <c r="J10" s="48"/>
      <c r="K10" s="17"/>
    </row>
    <row r="11" spans="1:12" ht="36.75" customHeight="1">
      <c r="B11" s="296" t="s">
        <v>198</v>
      </c>
      <c r="C11" s="124">
        <v>463</v>
      </c>
      <c r="D11" s="144">
        <v>-905</v>
      </c>
      <c r="E11" s="312">
        <v>-227</v>
      </c>
      <c r="F11" s="312">
        <v>-234</v>
      </c>
      <c r="G11" s="312">
        <v>75</v>
      </c>
      <c r="H11" s="312">
        <v>-748</v>
      </c>
      <c r="I11" s="312">
        <v>-236</v>
      </c>
      <c r="J11" s="48"/>
      <c r="K11" s="17"/>
    </row>
    <row r="12" spans="1:12" ht="36.75" customHeight="1">
      <c r="B12" s="297" t="s">
        <v>199</v>
      </c>
      <c r="C12" s="126">
        <v>1482</v>
      </c>
      <c r="D12" s="149">
        <v>4310</v>
      </c>
      <c r="E12" s="149">
        <v>4141</v>
      </c>
      <c r="F12" s="149">
        <v>2857</v>
      </c>
      <c r="G12" s="149">
        <v>3352</v>
      </c>
      <c r="H12" s="149">
        <v>10461</v>
      </c>
      <c r="I12" s="315">
        <v>-11105</v>
      </c>
      <c r="J12" s="48"/>
      <c r="K12" s="17"/>
    </row>
    <row r="13" spans="1:12" ht="36.75" customHeight="1">
      <c r="B13" s="298" t="s">
        <v>200</v>
      </c>
      <c r="C13" s="150">
        <v>11878</v>
      </c>
      <c r="D13" s="145">
        <v>17569</v>
      </c>
      <c r="E13" s="145">
        <v>21879</v>
      </c>
      <c r="F13" s="145">
        <v>26021</v>
      </c>
      <c r="G13" s="145">
        <v>28879</v>
      </c>
      <c r="H13" s="145">
        <v>32231</v>
      </c>
      <c r="I13" s="145">
        <v>42693</v>
      </c>
      <c r="J13" s="48"/>
      <c r="K13" s="17"/>
    </row>
    <row r="14" spans="1:12" ht="36.75" customHeight="1" thickBot="1">
      <c r="B14" s="299" t="s">
        <v>218</v>
      </c>
      <c r="C14" s="128">
        <v>13361</v>
      </c>
      <c r="D14" s="151">
        <v>21879</v>
      </c>
      <c r="E14" s="151">
        <v>26021</v>
      </c>
      <c r="F14" s="151">
        <v>28879</v>
      </c>
      <c r="G14" s="151">
        <v>32231</v>
      </c>
      <c r="H14" s="151">
        <v>42693</v>
      </c>
      <c r="I14" s="151">
        <v>31588</v>
      </c>
      <c r="J14" s="48"/>
    </row>
    <row r="15" spans="1:12" ht="26.25" customHeight="1" thickTop="1">
      <c r="B15" s="300"/>
      <c r="C15" s="124"/>
      <c r="D15" s="144"/>
      <c r="E15" s="144"/>
      <c r="F15" s="144"/>
      <c r="G15" s="144"/>
      <c r="H15" s="144"/>
      <c r="I15" s="144"/>
      <c r="J15" s="48"/>
    </row>
    <row r="16" spans="1:12" ht="25.9" customHeight="1" thickBot="1">
      <c r="B16" s="301"/>
      <c r="C16" s="143"/>
      <c r="D16" s="152"/>
      <c r="E16" s="152"/>
      <c r="F16" s="152"/>
      <c r="G16" s="152"/>
      <c r="H16" s="152"/>
      <c r="I16" s="152"/>
    </row>
    <row r="17" spans="2:17" ht="25.9" customHeight="1" thickTop="1">
      <c r="B17" s="302" t="s">
        <v>201</v>
      </c>
      <c r="C17" s="114">
        <v>4087</v>
      </c>
      <c r="D17" s="153">
        <v>2166</v>
      </c>
      <c r="E17" s="153">
        <v>1464</v>
      </c>
      <c r="F17" s="153">
        <v>4520</v>
      </c>
      <c r="G17" s="153">
        <v>6712</v>
      </c>
      <c r="H17" s="233">
        <v>6133</v>
      </c>
      <c r="I17" s="233">
        <v>125</v>
      </c>
      <c r="J17" s="57"/>
    </row>
    <row r="18" spans="2:17" ht="25.9" customHeight="1" thickBot="1">
      <c r="B18" s="303" t="s">
        <v>202</v>
      </c>
      <c r="C18" s="154">
        <v>2418</v>
      </c>
      <c r="D18" s="155">
        <v>1604</v>
      </c>
      <c r="E18" s="155">
        <v>1452</v>
      </c>
      <c r="F18" s="155">
        <v>1481</v>
      </c>
      <c r="G18" s="155">
        <v>1740</v>
      </c>
      <c r="H18" s="234">
        <v>2754</v>
      </c>
      <c r="I18" s="234">
        <v>1505</v>
      </c>
      <c r="J18" s="58"/>
      <c r="L18" s="47"/>
      <c r="M18" s="47"/>
      <c r="N18" s="47"/>
      <c r="O18" s="47"/>
      <c r="P18" s="47"/>
      <c r="Q18" s="2"/>
    </row>
    <row r="19" spans="2:17" ht="25.9" customHeight="1" thickTop="1">
      <c r="B19" s="366" t="s">
        <v>221</v>
      </c>
      <c r="C19" s="366"/>
      <c r="D19" s="366"/>
      <c r="E19" s="366"/>
      <c r="F19" s="366"/>
      <c r="G19" s="366"/>
      <c r="H19" s="366"/>
      <c r="I19" s="156" t="s">
        <v>220</v>
      </c>
      <c r="J19" s="16"/>
    </row>
    <row r="24" spans="2:17">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3">
    <mergeCell ref="J5:J6"/>
    <mergeCell ref="A1:J1"/>
    <mergeCell ref="B19:H19"/>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'Net Sales by Product '!Print_Area</vt:lpstr>
      <vt:lpstr>'SG&amp;A'!Print_Area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2020-11-04T17:55:46Z</cp:lastPrinted>
  <dcterms:created xsi:type="dcterms:W3CDTF">2003-03-27T05:33:19Z</dcterms:created>
  <dcterms:modified xsi:type="dcterms:W3CDTF">2020-11-10T01:41:53Z</dcterms:modified>
</cp:coreProperties>
</file>