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gdsvw-file010\本社11F\旧広報室(006-0)\【01.IR】\【決算説明会】\2021年度（令和３年度）\54-2Q\データファイル\"/>
    </mc:Choice>
  </mc:AlternateContent>
  <bookViews>
    <workbookView xWindow="-135" yWindow="255" windowWidth="20580" windowHeight="10815" tabRatio="940"/>
  </bookViews>
  <sheets>
    <sheet name="Front cover" sheetId="1" r:id="rId1"/>
    <sheet name="Financial(FullYear）" sheetId="3" r:id="rId2"/>
    <sheet name="Financial(（1H 6months)" sheetId="4" r:id="rId3"/>
    <sheet name="Balance Sheet" sheetId="7" r:id="rId4"/>
    <sheet name="Business Segment" sheetId="11" r:id="rId5"/>
    <sheet name="Net Sales by Product " sheetId="12" r:id="rId6"/>
    <sheet name="SG&amp;A" sheetId="9" r:id="rId7"/>
    <sheet name="Cash Flows" sheetId="10" r:id="rId8"/>
  </sheets>
  <definedNames>
    <definedName name="_xlnm.Print_Area" localSheetId="3">'Balance Sheet'!$A$1:$L$37</definedName>
    <definedName name="_xlnm.Print_Area" localSheetId="4">'Business Segment'!$A$1:$S$46</definedName>
    <definedName name="_xlnm.Print_Area" localSheetId="7">'Cash Flows'!$A$1:$J$19</definedName>
    <definedName name="_xlnm.Print_Area" localSheetId="2">'Financial(（1H 6months)'!$A$1:$K$28</definedName>
    <definedName name="_xlnm.Print_Area" localSheetId="1">'Financial(FullYear）'!$A$1:$K$29</definedName>
    <definedName name="_xlnm.Print_Area" localSheetId="0">'Front cover'!$B$1:$P$22</definedName>
    <definedName name="_xlnm.Print_Area" localSheetId="5">'Net Sales by Product '!$A$1:$Q$22</definedName>
    <definedName name="_xlnm.Print_Area" localSheetId="6">'SG&amp;A'!$A$1:$M$28</definedName>
    <definedName name="Unit">#REF!</definedName>
    <definedName name="Z_0BE77594_D573_40F2_A598_4B87650AE426_.wvu.Rows" localSheetId="2" hidden="1">'Financial(（1H 6months)'!#REF!</definedName>
    <definedName name="Z_0FBEE8B1_7B0A_4D13_9076_D5DF94A5E48B_.wvu.Cols" localSheetId="0" hidden="1">'Front cover'!$Q:$IW</definedName>
    <definedName name="Z_0FBEE8B1_7B0A_4D13_9076_D5DF94A5E48B_.wvu.Rows" localSheetId="1" hidden="1">'Financial(FullYear）'!$45:$65538,'Financial(FullYear）'!$29:$40</definedName>
    <definedName name="Z_0FBEE8B1_7B0A_4D13_9076_D5DF94A5E48B_.wvu.Rows" localSheetId="0" hidden="1">'Front cover'!$29:$65530</definedName>
    <definedName name="Z_13AE57B1_B20B_44A8_9DC0_260FC29C756B_.wvu.PrintArea" localSheetId="3" hidden="1">'Balance Sheet'!$A$1:$I$35</definedName>
    <definedName name="Z_13AE57B1_B20B_44A8_9DC0_260FC29C756B_.wvu.PrintArea" localSheetId="7" hidden="1">'Cash Flows'!$A$1:$J$19</definedName>
    <definedName name="Z_2850F775_3358_4069_B70B_A68B9395E65A_.wvu.Rows" localSheetId="2" hidden="1">'Financial(（1H 6months)'!#REF!</definedName>
    <definedName name="Z_2A199BBF_32E7_462E_A397_7E09E0B87516_.wvu.PrintArea" localSheetId="6" hidden="1">'SG&amp;A'!$A$1:$M$32</definedName>
    <definedName name="Z_41A24008_3A92_434A_A8E1_E7ADF99D07BB_.wvu.PrintArea" localSheetId="6" hidden="1">'SG&amp;A'!$A$1:$M$32</definedName>
    <definedName name="Z_5F377624_75E5_40AC_8206_DECBECF89107_.wvu.PrintArea" localSheetId="6" hidden="1">'SG&amp;A'!$A$1:$M$30</definedName>
    <definedName name="Z_7731E1DB_BD81_425B_A044_B13C24D1E3E5_.wvu.Cols" localSheetId="0" hidden="1">'Front cover'!$Q:$IW</definedName>
    <definedName name="Z_7731E1DB_BD81_425B_A044_B13C24D1E3E5_.wvu.Rows" localSheetId="1" hidden="1">'Financial(FullYear）'!$45:$65538,'Financial(FullYear）'!$29:$40</definedName>
    <definedName name="Z_7731E1DB_BD81_425B_A044_B13C24D1E3E5_.wvu.Rows" localSheetId="0" hidden="1">'Front cover'!$29:$65530</definedName>
    <definedName name="Z_82219591_BF33_4F7E_956A_68A9B1134D69_.wvu.Rows" localSheetId="2" hidden="1">'Financial(（1H 6months)'!#REF!</definedName>
    <definedName name="Z_92523B11_7F5F_42BC_BBF6_5F3045D201E1_.wvu.PrintArea" localSheetId="3" hidden="1">'Balance Sheet'!$A$1:$I$35</definedName>
    <definedName name="Z_92523B11_7F5F_42BC_BBF6_5F3045D201E1_.wvu.PrintArea" localSheetId="7" hidden="1">'Cash Flows'!$A$1:$J$19</definedName>
    <definedName name="Z_9D14BA31_E72B_4031_B090_3F6BAB65EBA8_.wvu.Rows" localSheetId="2" hidden="1">'Financial(（1H 6months)'!#REF!</definedName>
    <definedName name="Z_C5FC5267_B1F0_4E5F_BFA8_DC8FDF06BFC8_.wvu.Cols" localSheetId="1" hidden="1">'Financial(FullYear）'!#REF!</definedName>
    <definedName name="Z_C5FC5267_B1F0_4E5F_BFA8_DC8FDF06BFC8_.wvu.PrintArea" localSheetId="3" hidden="1">'Balance Sheet'!$A$1:$I$35</definedName>
    <definedName name="Z_C5FC5267_B1F0_4E5F_BFA8_DC8FDF06BFC8_.wvu.PrintArea" localSheetId="7" hidden="1">'Cash Flows'!$A$1:$J$19</definedName>
    <definedName name="Z_C5FC5267_B1F0_4E5F_BFA8_DC8FDF06BFC8_.wvu.PrintArea" localSheetId="1" hidden="1">'Financial(FullYear）'!$A$1:$J$27</definedName>
    <definedName name="Z_C5FC5267_B1F0_4E5F_BFA8_DC8FDF06BFC8_.wvu.PrintArea" localSheetId="0" hidden="1">'Front cover'!$B$1:$P$18</definedName>
    <definedName name="Z_D4ED3D51_8C81_469C_A1BB_93626E9E5B04_.wvu.Cols" localSheetId="1" hidden="1">'Financial(FullYear）'!#REF!</definedName>
    <definedName name="Z_D4ED3D51_8C81_469C_A1BB_93626E9E5B04_.wvu.PrintArea" localSheetId="3" hidden="1">'Balance Sheet'!$A$1:$I$35</definedName>
    <definedName name="Z_D4ED3D51_8C81_469C_A1BB_93626E9E5B04_.wvu.PrintArea" localSheetId="7" hidden="1">'Cash Flows'!$A$1:$J$19</definedName>
    <definedName name="Z_D4ED3D51_8C81_469C_A1BB_93626E9E5B04_.wvu.PrintArea" localSheetId="1" hidden="1">'Financial(FullYear）'!$A$1:$J$27</definedName>
    <definedName name="Z_D4ED3D51_8C81_469C_A1BB_93626E9E5B04_.wvu.PrintArea" localSheetId="0" hidden="1">'Front cover'!$B$1:$P$18</definedName>
    <definedName name="Z_F87F99E6_B7C4_4E61_B317_054F06EA9E84_.wvu.Cols" localSheetId="1" hidden="1">'Financial(FullYear）'!#REF!</definedName>
    <definedName name="Z_F87F99E6_B7C4_4E61_B317_054F06EA9E84_.wvu.PrintArea" localSheetId="3" hidden="1">'Balance Sheet'!$A$1:$I$35</definedName>
    <definedName name="Z_F87F99E6_B7C4_4E61_B317_054F06EA9E84_.wvu.PrintArea" localSheetId="7" hidden="1">'Cash Flows'!$A$1:$J$19</definedName>
    <definedName name="Z_F87F99E6_B7C4_4E61_B317_054F06EA9E84_.wvu.PrintArea" localSheetId="1" hidden="1">'Financial(FullYear）'!$A$1:$J$27</definedName>
    <definedName name="Z_F87F99E6_B7C4_4E61_B317_054F06EA9E84_.wvu.PrintArea" localSheetId="0" hidden="1">'Front cover'!$B$1:$P$18</definedName>
    <definedName name="資本金">#REF!,#REF!,#REF!,#REF!,#REF!,#REF!,#REF!,#REF!,#REF!,#REF!,#REF!,#REF!,#REF!,#REF!,#REF!,#REF!,#REF!,#REF!</definedName>
  </definedNames>
  <calcPr calcId="152511"/>
  <customWorkbookViews>
    <customWorkbookView name="2317 - 個人用ビュー" guid="{C5FC5267-B1F0-4E5F-BFA8-DC8FDF06BFC8}" mergeInterval="0" personalView="1" maximized="1" windowWidth="1280" windowHeight="574" tabRatio="926" activeSheetId="4"/>
    <customWorkbookView name="稲垣 康弘 - 個人用ビュー" guid="{92523B11-7F5F-42BC-BBF6-5F3045D201E1}" mergeInterval="0" personalView="1" maximized="1" xWindow="1" yWindow="1" windowWidth="1916" windowHeight="808" tabRatio="769" activeSheetId="5"/>
    <customWorkbookView name="中嶋 泰 - 個人用ビュー" guid="{D4ED3D51-8C81-469C-A1BB-93626E9E5B04}" mergeInterval="0" personalView="1" maximized="1" windowWidth="1276" windowHeight="794" tabRatio="926" activeSheetId="8"/>
    <customWorkbookView name="佐藤 禎能 - 個人用ビュー" guid="{F87F99E6-B7C4-4E61-B317-054F06EA9E84}" mergeInterval="0" personalView="1" maximized="1" windowWidth="1920" windowHeight="850" tabRatio="926" activeSheetId="7"/>
    <customWorkbookView name="1014 - 個人用ビュー" guid="{EEDB9977-F0CE-48BA-902F-07FAF6DC33CE}" mergeInterval="0" personalView="1" maximized="1" xWindow="1" yWindow="1" windowWidth="1280" windowHeight="926" tabRatio="881" activeSheetId="18"/>
    <customWorkbookView name="9580 - 個人用ビュー" guid="{92AA98D0-3641-41E5-BE32-988DB4925F31}" mergeInterval="0" personalView="1" maximized="1" xWindow="1" yWindow="1" windowWidth="1280" windowHeight="809" tabRatio="769" activeSheetId="7"/>
    <customWorkbookView name="2196 - 個人用ビュー" guid="{82219591-BF33-4F7E-956A-68A9B1134D69}" mergeInterval="0" personalView="1" maximized="1" xWindow="1" yWindow="1" windowWidth="1440" windowHeight="712" tabRatio="769" activeSheetId="5"/>
    <customWorkbookView name="1132 - 個人用ビュー" guid="{9D14BA31-E72B-4031-B090-3F6BAB65EBA8}" mergeInterval="0" personalView="1" maximized="1" xWindow="1" yWindow="1" windowWidth="1280" windowHeight="836" tabRatio="769" activeSheetId="19"/>
    <customWorkbookView name="2167 - 個人用ビュー" guid="{44901EA5-CBBD-4248-86D1-E593DA17A662}" mergeInterval="0" personalView="1" maximized="1" xWindow="1" yWindow="1" windowWidth="1276" windowHeight="772" tabRatio="952" activeSheetId="16"/>
    <customWorkbookView name="2198 - 個人用ビュー" guid="{5EF61517-25A8-484F-A4E0-7DF495CADB5E}" mergeInterval="0" personalView="1" maximized="1" xWindow="1" yWindow="1" windowWidth="1276" windowHeight="776" tabRatio="952" activeSheetId="5"/>
    <customWorkbookView name="加賀電子株式会社 - 個人用ビュー" guid="{459C08AC-0C1D-48EF-8CA3-9D4EA6E4B194}" mergeInterval="0" personalView="1" maximized="1" xWindow="1" yWindow="1" windowWidth="1596" windowHeight="691" tabRatio="952" activeSheetId="7" showComments="commIndAndComment"/>
    <customWorkbookView name="2012 - 個人用ビュー" guid="{7731E1DB-BD81-425B-A044-B13C24D1E3E5}" mergeInterval="0" personalView="1" maximized="1" xWindow="1" yWindow="1" windowWidth="1280" windowHeight="746" tabRatio="821" activeSheetId="1"/>
    <customWorkbookView name="1997 - 個人用ビュー" guid="{FBD457D0-DE55-4FAA-98CB-38FF2EF4D808}" mergeInterval="0" personalView="1" maximized="1" windowWidth="1276" windowHeight="793" tabRatio="821" activeSheetId="7" showComments="commIndAndComment"/>
    <customWorkbookView name="1357 - 個人用ビュー" guid="{96092D47-E40B-4243-9A1C-BF89D62DF6A3}" mergeInterval="0" personalView="1" xWindow="9" yWindow="401" windowWidth="972" windowHeight="242" tabRatio="821" activeSheetId="5"/>
    <customWorkbookView name="2090 - 個人用ビュー" guid="{C7EE7EBF-879D-466B-9E30-62E27BD6E0D1}" mergeInterval="0" personalView="1" maximized="1" windowWidth="1276" windowHeight="793" tabRatio="821" activeSheetId="5"/>
    <customWorkbookView name="2109 - 個人用ビュー" guid="{0FBEE8B1-7B0A-4D13-9076-D5DF94A5E48B}" mergeInterval="0" personalView="1" maximized="1" windowWidth="1276" windowHeight="786" tabRatio="821" activeSheetId="13"/>
    <customWorkbookView name="1909 - 個人用ビュー" guid="{AD7C570D-4D90-4301-A002-B39F22AC90DB}" mergeInterval="0" personalView="1" maximized="1" xWindow="1" yWindow="1" windowWidth="1280" windowHeight="720" tabRatio="821" activeSheetId="6"/>
    <customWorkbookView name="2242 - 個人用ビュー" guid="{5C3DB702-AFAE-487E-8604-E9254755C8F4}" mergeInterval="0" personalView="1" maximized="1" xWindow="1" yWindow="1" windowWidth="1276" windowHeight="776" tabRatio="952" activeSheetId="16"/>
    <customWorkbookView name="inouw - 個人用ビュー" guid="{494BEB10-0379-49D2-B16C-912887E28C88}" mergeInterval="0" personalView="1" maximized="1" xWindow="1" yWindow="1" windowWidth="1366" windowHeight="541" tabRatio="769" activeSheetId="21"/>
    <customWorkbookView name="1889 - 個人用ビュー" guid="{0BE77594-D573-40F2-A598-4B87650AE426}" mergeInterval="0" personalView="1" maximized="1" xWindow="1" yWindow="1" windowWidth="1920" windowHeight="892" tabRatio="769" activeSheetId="7"/>
    <customWorkbookView name="1077 - 個人用ビュー" guid="{BA4ACC22-3FDE-4B7E-98AD-77607FB9548A}" mergeInterval="0" personalView="1" xWindow="650" yWindow="31" windowWidth="623" windowHeight="770" tabRatio="769" activeSheetId="5"/>
    <customWorkbookView name="浜野 吉太郎 - 個人用ビュー" guid="{999B2A32-316B-408F-898D-B1209B1AE33E}" mergeInterval="0" personalView="1" maximized="1" xWindow="1" yWindow="1" windowWidth="1596" windowHeight="677" tabRatio="769" activeSheetId="23"/>
    <customWorkbookView name="1691 - 個人用ビュー" guid="{EC63279B-639B-45FF-9512-5DCF9DA4CD08}" mergeInterval="0" personalView="1" maximized="1" xWindow="1" yWindow="1" windowWidth="1916" windowHeight="830" tabRatio="769" activeSheetId="6"/>
    <customWorkbookView name="0996 - 個人用ビュー" guid="{C0584FBA-CA15-4392-BD5F-A0A5726DB31D}" mergeInterval="0" personalView="1" maximized="1" xWindow="1" yWindow="1" windowWidth="1920" windowHeight="892" tabRatio="884" activeSheetId="5"/>
    <customWorkbookView name="2311 - 個人用ビュー" guid="{2850F775-3358-4069-B70B-A68B9395E65A}" mergeInterval="0" personalView="1" maximized="1" xWindow="1" yWindow="1" windowWidth="1362" windowHeight="540" tabRatio="769" activeSheetId="7"/>
    <customWorkbookView name="濱部 浩一 - 個人用ビュー" guid="{876E7550-E50F-4AAE-BF4C-461ED15B5E05}" mergeInterval="0" personalView="1" xWindow="148" yWindow="57" windowWidth="1400" windowHeight="378" tabRatio="769" activeSheetId="18"/>
    <customWorkbookView name="2233 - 個人用ビュー" guid="{13AE57B1-B20B-44A8-9DC0-260FC29C756B}" mergeInterval="0" personalView="1" maximized="1" xWindow="1" yWindow="1" windowWidth="1280" windowHeight="813" tabRatio="769" activeSheetId="5"/>
  </customWorkbookViews>
</workbook>
</file>

<file path=xl/calcChain.xml><?xml version="1.0" encoding="utf-8"?>
<calcChain xmlns="http://schemas.openxmlformats.org/spreadsheetml/2006/main">
  <c r="J12" i="12" l="1"/>
  <c r="L13" i="9" l="1"/>
  <c r="D12" i="12" l="1"/>
  <c r="M18" i="11"/>
  <c r="M17" i="11"/>
  <c r="M15" i="11"/>
  <c r="M14" i="11"/>
  <c r="M12" i="11"/>
  <c r="M11" i="11"/>
  <c r="M9" i="11"/>
  <c r="M8" i="11"/>
  <c r="E27" i="7" l="1"/>
</calcChain>
</file>

<file path=xl/sharedStrings.xml><?xml version="1.0" encoding="utf-8"?>
<sst xmlns="http://schemas.openxmlformats.org/spreadsheetml/2006/main" count="475" uniqueCount="234">
  <si>
    <t>　ＣＧ映像制作、アミューズメント関連商品の企画・開発など。</t>
    <rPh sb="3" eb="5">
      <t>エイゾウ</t>
    </rPh>
    <rPh sb="5" eb="7">
      <t>セイサク</t>
    </rPh>
    <rPh sb="16" eb="18">
      <t>カンレン</t>
    </rPh>
    <rPh sb="18" eb="20">
      <t>ショウヒン</t>
    </rPh>
    <rPh sb="21" eb="23">
      <t>キカク</t>
    </rPh>
    <rPh sb="24" eb="26">
      <t>カイハツ</t>
    </rPh>
    <phoneticPr fontId="2"/>
  </si>
  <si>
    <t>　半導体、一般電子部品、EMSなどの開発・製造・販売など。</t>
    <rPh sb="1" eb="4">
      <t>ハンドウタイ</t>
    </rPh>
    <rPh sb="5" eb="7">
      <t>イッパン</t>
    </rPh>
    <rPh sb="7" eb="9">
      <t>デンシ</t>
    </rPh>
    <rPh sb="9" eb="10">
      <t>ブ</t>
    </rPh>
    <rPh sb="10" eb="11">
      <t>ヒン</t>
    </rPh>
    <rPh sb="18" eb="20">
      <t>カイハツ</t>
    </rPh>
    <rPh sb="21" eb="23">
      <t>セイゾウ</t>
    </rPh>
    <rPh sb="24" eb="26">
      <t>ハンバイ</t>
    </rPh>
    <phoneticPr fontId="2"/>
  </si>
  <si>
    <t>EMS</t>
    <phoneticPr fontId="2"/>
  </si>
  <si>
    <t>実績</t>
    <rPh sb="0" eb="2">
      <t>ジッセキ</t>
    </rPh>
    <phoneticPr fontId="2"/>
  </si>
  <si>
    <t>2014/3期</t>
    <rPh sb="6" eb="7">
      <t>キ</t>
    </rPh>
    <phoneticPr fontId="2"/>
  </si>
  <si>
    <t>2015/3期</t>
    <rPh sb="6" eb="7">
      <t>キ</t>
    </rPh>
    <phoneticPr fontId="2"/>
  </si>
  <si>
    <t>2016/3期</t>
    <rPh sb="6" eb="7">
      <t>キ</t>
    </rPh>
    <phoneticPr fontId="2"/>
  </si>
  <si>
    <t>2Q実績</t>
    <rPh sb="2" eb="4">
      <t>ジッセキ</t>
    </rPh>
    <phoneticPr fontId="2"/>
  </si>
  <si>
    <t>（構成比）</t>
    <rPh sb="1" eb="4">
      <t>コウセイヒ</t>
    </rPh>
    <phoneticPr fontId="2"/>
  </si>
  <si>
    <t>2014/3末</t>
    <rPh sb="6" eb="7">
      <t>スエ</t>
    </rPh>
    <phoneticPr fontId="2"/>
  </si>
  <si>
    <t>2016/3末</t>
    <rPh sb="6" eb="7">
      <t>マツ</t>
    </rPh>
    <phoneticPr fontId="2"/>
  </si>
  <si>
    <t>　パソコン、ＰＣ周辺機器、各種家電、写真・映像関連商品およびオリジナルブランド商品などの販売など。</t>
    <rPh sb="8" eb="10">
      <t>シュウヘン</t>
    </rPh>
    <rPh sb="10" eb="12">
      <t>キキ</t>
    </rPh>
    <rPh sb="13" eb="15">
      <t>カクシュ</t>
    </rPh>
    <rPh sb="15" eb="17">
      <t>カデン</t>
    </rPh>
    <rPh sb="18" eb="20">
      <t>シャシン</t>
    </rPh>
    <rPh sb="21" eb="23">
      <t>エイゾウ</t>
    </rPh>
    <rPh sb="23" eb="25">
      <t>カンレン</t>
    </rPh>
    <rPh sb="25" eb="27">
      <t>ショウヒン</t>
    </rPh>
    <phoneticPr fontId="2"/>
  </si>
  <si>
    <t>　エレクトロニクス機器の修理・サポート、アミューズメント機器の製造・販売、スポーツ用品の販売など。</t>
    <rPh sb="9" eb="11">
      <t>キキ</t>
    </rPh>
    <rPh sb="12" eb="14">
      <t>シュウリ</t>
    </rPh>
    <rPh sb="28" eb="30">
      <t>キキ</t>
    </rPh>
    <rPh sb="31" eb="33">
      <t>セイゾウ</t>
    </rPh>
    <rPh sb="34" eb="36">
      <t>ハンバイ</t>
    </rPh>
    <rPh sb="41" eb="43">
      <t>ヨウヒン</t>
    </rPh>
    <rPh sb="44" eb="46">
      <t>ハンバイ</t>
    </rPh>
    <phoneticPr fontId="2"/>
  </si>
  <si>
    <t>当期純利益÷期中平均発行済株式数（除自己株式）</t>
    <rPh sb="0" eb="2">
      <t>トウキ</t>
    </rPh>
    <rPh sb="2" eb="3">
      <t>ジュン</t>
    </rPh>
    <rPh sb="3" eb="5">
      <t>リエキ</t>
    </rPh>
    <rPh sb="6" eb="8">
      <t>キチュウ</t>
    </rPh>
    <rPh sb="8" eb="10">
      <t>ヘイキン</t>
    </rPh>
    <rPh sb="10" eb="12">
      <t>ハッコウ</t>
    </rPh>
    <rPh sb="12" eb="13">
      <t>ズミ</t>
    </rPh>
    <rPh sb="13" eb="16">
      <t>カブシキスウ</t>
    </rPh>
    <rPh sb="17" eb="18">
      <t>ジョ</t>
    </rPh>
    <rPh sb="18" eb="20">
      <t>ジコ</t>
    </rPh>
    <rPh sb="20" eb="22">
      <t>カブシキ</t>
    </rPh>
    <phoneticPr fontId="2"/>
  </si>
  <si>
    <t>配当金÷当期純利益×１００</t>
    <rPh sb="0" eb="3">
      <t>ハイトウキン</t>
    </rPh>
    <rPh sb="4" eb="6">
      <t>トウキ</t>
    </rPh>
    <rPh sb="6" eb="7">
      <t>ジュン</t>
    </rPh>
    <rPh sb="7" eb="9">
      <t>リエキ</t>
    </rPh>
    <phoneticPr fontId="2"/>
  </si>
  <si>
    <t>実績</t>
  </si>
  <si>
    <t>2016/3期</t>
  </si>
  <si>
    <t>2Q実績</t>
  </si>
  <si>
    <t>2016/3期</t>
    <phoneticPr fontId="2"/>
  </si>
  <si>
    <t>-</t>
  </si>
  <si>
    <t>-</t>
    <phoneticPr fontId="2"/>
  </si>
  <si>
    <t>https://www.taxan.co.jp/jp/ir/event/event_01.html</t>
    <phoneticPr fontId="2"/>
  </si>
  <si>
    <t>-</t>
    <phoneticPr fontId="2"/>
  </si>
  <si>
    <t>▲ 4.4%</t>
    <phoneticPr fontId="2"/>
  </si>
  <si>
    <t>▲ 2.8%</t>
    <phoneticPr fontId="2"/>
  </si>
  <si>
    <t>▲ 1.7%</t>
    <phoneticPr fontId="2"/>
  </si>
  <si>
    <t>▲ 2.4%</t>
    <phoneticPr fontId="2"/>
  </si>
  <si>
    <t>-</t>
    <phoneticPr fontId="2"/>
  </si>
  <si>
    <t>FY2017/3</t>
    <phoneticPr fontId="2"/>
  </si>
  <si>
    <t>FY2018/3</t>
    <phoneticPr fontId="2"/>
  </si>
  <si>
    <t>FY2019/3</t>
    <phoneticPr fontId="2"/>
  </si>
  <si>
    <t>FY2020/3</t>
    <phoneticPr fontId="2"/>
  </si>
  <si>
    <t>Results</t>
    <phoneticPr fontId="2"/>
  </si>
  <si>
    <t>Net sales</t>
    <phoneticPr fontId="2"/>
  </si>
  <si>
    <t>Net sales</t>
    <phoneticPr fontId="2"/>
  </si>
  <si>
    <t>Gross profit</t>
    <phoneticPr fontId="2"/>
  </si>
  <si>
    <t>Gross profit</t>
    <phoneticPr fontId="2"/>
  </si>
  <si>
    <t>(Margin)</t>
    <phoneticPr fontId="2"/>
  </si>
  <si>
    <t>(Margin)</t>
    <phoneticPr fontId="2"/>
  </si>
  <si>
    <t>SG&amp;A</t>
    <phoneticPr fontId="2"/>
  </si>
  <si>
    <t>SG&amp;A</t>
    <phoneticPr fontId="2"/>
  </si>
  <si>
    <t>(SG&amp;A ratio)</t>
    <phoneticPr fontId="2"/>
  </si>
  <si>
    <t>(SG&amp;A ratio)</t>
    <phoneticPr fontId="2"/>
  </si>
  <si>
    <t>Operating income</t>
    <phoneticPr fontId="2"/>
  </si>
  <si>
    <t>Operating income</t>
    <phoneticPr fontId="2"/>
  </si>
  <si>
    <t>(Margin)</t>
    <phoneticPr fontId="2"/>
  </si>
  <si>
    <t>Non-operating income/loss (net)</t>
    <phoneticPr fontId="2"/>
  </si>
  <si>
    <t>Non-operating income/loss (net)</t>
    <phoneticPr fontId="2"/>
  </si>
  <si>
    <t>Ordinary income</t>
    <phoneticPr fontId="2"/>
  </si>
  <si>
    <t>Ordinary income</t>
    <phoneticPr fontId="2"/>
  </si>
  <si>
    <t>Extraordinary income/loss(net)</t>
    <phoneticPr fontId="2"/>
  </si>
  <si>
    <t>Extraordinary income/loss(net)</t>
    <phoneticPr fontId="2"/>
  </si>
  <si>
    <t>Profit attributable to owners of parent</t>
    <phoneticPr fontId="2"/>
  </si>
  <si>
    <t>Profit attributable to owners of parent</t>
    <phoneticPr fontId="2"/>
  </si>
  <si>
    <r>
      <t xml:space="preserve">   EPS</t>
    </r>
    <r>
      <rPr>
        <sz val="12"/>
        <color indexed="8"/>
        <rFont val="Meiryo UI"/>
        <family val="3"/>
        <charset val="128"/>
      </rPr>
      <t>（Yen）</t>
    </r>
    <phoneticPr fontId="2"/>
  </si>
  <si>
    <r>
      <t xml:space="preserve">   EPS</t>
    </r>
    <r>
      <rPr>
        <sz val="12"/>
        <color indexed="8"/>
        <rFont val="Meiryo UI"/>
        <family val="3"/>
        <charset val="128"/>
      </rPr>
      <t>（Yen）</t>
    </r>
    <phoneticPr fontId="2"/>
  </si>
  <si>
    <r>
      <t xml:space="preserve">   Annual dividend</t>
    </r>
    <r>
      <rPr>
        <sz val="12"/>
        <color indexed="8"/>
        <rFont val="Meiryo UI"/>
        <family val="3"/>
        <charset val="128"/>
      </rPr>
      <t>（Yen）</t>
    </r>
    <phoneticPr fontId="2"/>
  </si>
  <si>
    <r>
      <t xml:space="preserve">   Payout ratio</t>
    </r>
    <r>
      <rPr>
        <sz val="12"/>
        <color indexed="8"/>
        <rFont val="Meiryo UI"/>
        <family val="3"/>
        <charset val="128"/>
      </rPr>
      <t>（％）</t>
    </r>
    <phoneticPr fontId="2"/>
  </si>
  <si>
    <r>
      <t xml:space="preserve">   Payout ratio</t>
    </r>
    <r>
      <rPr>
        <sz val="12"/>
        <color indexed="8"/>
        <rFont val="Meiryo UI"/>
        <family val="3"/>
        <charset val="128"/>
      </rPr>
      <t>（％）</t>
    </r>
    <phoneticPr fontId="2"/>
  </si>
  <si>
    <t>Total assets</t>
    <phoneticPr fontId="2"/>
  </si>
  <si>
    <t>Capital stock</t>
    <phoneticPr fontId="2"/>
  </si>
  <si>
    <t>Capital stock</t>
    <phoneticPr fontId="2"/>
  </si>
  <si>
    <t>Shareholders' equity</t>
    <phoneticPr fontId="2"/>
  </si>
  <si>
    <t>Shareholders' equity</t>
    <phoneticPr fontId="2"/>
  </si>
  <si>
    <t>Net assets</t>
    <phoneticPr fontId="2"/>
  </si>
  <si>
    <t>Net assets</t>
    <phoneticPr fontId="2"/>
  </si>
  <si>
    <t>Equity ratio</t>
    <phoneticPr fontId="2"/>
  </si>
  <si>
    <t>Equity ratio</t>
    <phoneticPr fontId="2"/>
  </si>
  <si>
    <t>Short-term /Long-term loans payable</t>
    <phoneticPr fontId="2"/>
  </si>
  <si>
    <t>Short-term /Long-term loans payable</t>
    <phoneticPr fontId="2"/>
  </si>
  <si>
    <t>ROE</t>
    <phoneticPr fontId="2"/>
  </si>
  <si>
    <t>ROE</t>
    <phoneticPr fontId="2"/>
  </si>
  <si>
    <t>FY2021/3</t>
    <phoneticPr fontId="2"/>
  </si>
  <si>
    <t>（million yen）</t>
    <phoneticPr fontId="2"/>
  </si>
  <si>
    <t>FY2020/3</t>
    <phoneticPr fontId="2"/>
  </si>
  <si>
    <t>1H Results</t>
    <phoneticPr fontId="2"/>
  </si>
  <si>
    <t>1H Results</t>
    <phoneticPr fontId="2"/>
  </si>
  <si>
    <t>1H Results</t>
    <phoneticPr fontId="2"/>
  </si>
  <si>
    <t>（Million Yen）</t>
    <phoneticPr fontId="2"/>
  </si>
  <si>
    <r>
      <t>　 Inferium dividend</t>
    </r>
    <r>
      <rPr>
        <sz val="12"/>
        <color indexed="8"/>
        <rFont val="Meiryo UI"/>
        <family val="3"/>
        <charset val="128"/>
      </rPr>
      <t>（Yen）</t>
    </r>
    <phoneticPr fontId="2"/>
  </si>
  <si>
    <t>2017/3</t>
    <phoneticPr fontId="2"/>
  </si>
  <si>
    <t>2018/3</t>
    <phoneticPr fontId="2"/>
  </si>
  <si>
    <t>2019/3</t>
    <phoneticPr fontId="2"/>
  </si>
  <si>
    <t>2020/3</t>
    <phoneticPr fontId="2"/>
  </si>
  <si>
    <t>（Million Yen)</t>
    <phoneticPr fontId="2"/>
  </si>
  <si>
    <t>ASSETS</t>
    <phoneticPr fontId="2"/>
  </si>
  <si>
    <t>Current assets</t>
    <phoneticPr fontId="2"/>
  </si>
  <si>
    <t>Cash and deposits</t>
    <phoneticPr fontId="2"/>
  </si>
  <si>
    <t>Notes and accounts receivable -trade</t>
    <phoneticPr fontId="2"/>
  </si>
  <si>
    <t>Inventories</t>
    <phoneticPr fontId="2"/>
  </si>
  <si>
    <t>Other</t>
    <phoneticPr fontId="2"/>
  </si>
  <si>
    <t>Non-current assets</t>
    <phoneticPr fontId="2"/>
  </si>
  <si>
    <t>Property, plant and equipment</t>
    <phoneticPr fontId="2"/>
  </si>
  <si>
    <t>Intangible assets</t>
    <phoneticPr fontId="2"/>
  </si>
  <si>
    <t>Investments and other assets</t>
    <phoneticPr fontId="2"/>
  </si>
  <si>
    <t>Total assets</t>
    <phoneticPr fontId="2"/>
  </si>
  <si>
    <t>LIABILITIES</t>
    <phoneticPr fontId="2"/>
  </si>
  <si>
    <t>　</t>
    <phoneticPr fontId="2"/>
  </si>
  <si>
    <t>Current liabilities</t>
    <phoneticPr fontId="2"/>
  </si>
  <si>
    <t>Notes and accounts payable -trade</t>
    <phoneticPr fontId="2"/>
  </si>
  <si>
    <t>Short-term loans payable</t>
    <phoneticPr fontId="2"/>
  </si>
  <si>
    <t>Non-current liabilities</t>
    <phoneticPr fontId="2"/>
  </si>
  <si>
    <t>Long-term loans payable</t>
    <phoneticPr fontId="2"/>
  </si>
  <si>
    <t>Total liabilities</t>
    <phoneticPr fontId="2"/>
  </si>
  <si>
    <t>NET ASSETS</t>
    <phoneticPr fontId="2"/>
  </si>
  <si>
    <t>Capital surplus</t>
    <phoneticPr fontId="2"/>
  </si>
  <si>
    <t>Retained earnings</t>
    <phoneticPr fontId="2"/>
  </si>
  <si>
    <t>Treasury shares</t>
    <phoneticPr fontId="2"/>
  </si>
  <si>
    <t>Total accumulated other comprehensive income</t>
    <phoneticPr fontId="2"/>
  </si>
  <si>
    <t>Non-controlling interests</t>
    <phoneticPr fontId="2"/>
  </si>
  <si>
    <t>Total net assets</t>
    <phoneticPr fontId="2"/>
  </si>
  <si>
    <t>Total liabilities and net assets</t>
    <phoneticPr fontId="2"/>
  </si>
  <si>
    <t>Composition</t>
    <phoneticPr fontId="2"/>
  </si>
  <si>
    <t>Composition</t>
    <phoneticPr fontId="2"/>
  </si>
  <si>
    <t>Composition</t>
  </si>
  <si>
    <t>Electronic
components</t>
    <phoneticPr fontId="2"/>
  </si>
  <si>
    <t>Net sales</t>
    <phoneticPr fontId="2"/>
  </si>
  <si>
    <t>Segment income</t>
    <phoneticPr fontId="2"/>
  </si>
  <si>
    <t xml:space="preserve">Margin </t>
    <phoneticPr fontId="2"/>
  </si>
  <si>
    <t>Information
equipment</t>
    <phoneticPr fontId="2"/>
  </si>
  <si>
    <t>Segment income</t>
    <phoneticPr fontId="2"/>
  </si>
  <si>
    <t xml:space="preserve">Margin </t>
    <phoneticPr fontId="2"/>
  </si>
  <si>
    <t>Software</t>
    <phoneticPr fontId="2"/>
  </si>
  <si>
    <t>Others</t>
    <phoneticPr fontId="2"/>
  </si>
  <si>
    <t>Total</t>
    <phoneticPr fontId="2"/>
  </si>
  <si>
    <t>Operating income</t>
    <phoneticPr fontId="2"/>
  </si>
  <si>
    <t>Electronic
components</t>
    <phoneticPr fontId="2"/>
  </si>
  <si>
    <t>Segment income</t>
    <phoneticPr fontId="2"/>
  </si>
  <si>
    <t>Information
equipment</t>
    <phoneticPr fontId="2"/>
  </si>
  <si>
    <t>Net sales</t>
    <phoneticPr fontId="2"/>
  </si>
  <si>
    <t>Segment income</t>
    <phoneticPr fontId="2"/>
  </si>
  <si>
    <t>Software</t>
    <phoneticPr fontId="2"/>
  </si>
  <si>
    <t xml:space="preserve">Margin </t>
    <phoneticPr fontId="2"/>
  </si>
  <si>
    <t>Others</t>
    <phoneticPr fontId="2"/>
  </si>
  <si>
    <t>Net sales</t>
    <phoneticPr fontId="2"/>
  </si>
  <si>
    <t>Production of computer graphics, planning and development of amusement products, and other activities</t>
  </si>
  <si>
    <t xml:space="preserve">Note: “Segment income” shows unadjusted figures for each business segment and adjusted figures for the total.  </t>
    <phoneticPr fontId="2"/>
  </si>
  <si>
    <t>【Electronic components】</t>
    <phoneticPr fontId="2"/>
  </si>
  <si>
    <t xml:space="preserve">Development, manufacture and sale of semiconductors, general electronic components and other products, the electronics manufacturing </t>
    <phoneticPr fontId="2"/>
  </si>
  <si>
    <t>service (EMS), and other activities</t>
    <phoneticPr fontId="2"/>
  </si>
  <si>
    <t>【Information equipment】</t>
    <phoneticPr fontId="2"/>
  </si>
  <si>
    <t>Sales of PCs, PC peripherals, home electric appliances, photograph and imaging products, original brand products, and other products</t>
    <phoneticPr fontId="2"/>
  </si>
  <si>
    <t>【Software】</t>
    <phoneticPr fontId="2"/>
  </si>
  <si>
    <t>【Others】</t>
    <phoneticPr fontId="2"/>
  </si>
  <si>
    <t>Repair and supports for electronics equipment, manufacture and sales of amusement equipment, and sales of sports goods, and other activities</t>
    <phoneticPr fontId="2"/>
  </si>
  <si>
    <t xml:space="preserve">Development, manufacture and sale of semiconductors, general electronic components and other products, the electronics manufacturing </t>
    <phoneticPr fontId="2"/>
  </si>
  <si>
    <t>service (EMS), and other activities</t>
    <phoneticPr fontId="2"/>
  </si>
  <si>
    <t>Sales of PCs, PC peripherals, home electric appliances, photograph and imaging products, original brand products, and other products</t>
    <phoneticPr fontId="2"/>
  </si>
  <si>
    <t>Repair and supports for electronics equipment, manufacture and sales of amusement equipment, and sales of sports goods, and other activities</t>
    <phoneticPr fontId="2"/>
  </si>
  <si>
    <t>FY2018/3</t>
    <phoneticPr fontId="2"/>
  </si>
  <si>
    <t>FY2017/3</t>
    <phoneticPr fontId="2"/>
  </si>
  <si>
    <t>FY2019/3</t>
    <phoneticPr fontId="2"/>
  </si>
  <si>
    <t>FY2020/3</t>
    <phoneticPr fontId="2"/>
  </si>
  <si>
    <t>Results</t>
    <phoneticPr fontId="2"/>
  </si>
  <si>
    <t>Composition</t>
    <phoneticPr fontId="2"/>
  </si>
  <si>
    <t>Results</t>
    <phoneticPr fontId="2"/>
  </si>
  <si>
    <t>Composition</t>
    <phoneticPr fontId="2"/>
  </si>
  <si>
    <t>Results</t>
    <phoneticPr fontId="2"/>
  </si>
  <si>
    <t>Composition</t>
    <phoneticPr fontId="2"/>
  </si>
  <si>
    <t>YoY</t>
    <phoneticPr fontId="2"/>
  </si>
  <si>
    <t xml:space="preserve">Information
equipment </t>
    <phoneticPr fontId="2"/>
  </si>
  <si>
    <t>Semiconductors</t>
    <phoneticPr fontId="2"/>
  </si>
  <si>
    <t>General 
electronic components</t>
    <phoneticPr fontId="2"/>
  </si>
  <si>
    <t>Others</t>
    <phoneticPr fontId="2"/>
  </si>
  <si>
    <t xml:space="preserve">Information
equipment </t>
    <phoneticPr fontId="2"/>
  </si>
  <si>
    <t>Semiconductors</t>
    <phoneticPr fontId="2"/>
  </si>
  <si>
    <t>General 
electronic components</t>
    <phoneticPr fontId="2"/>
  </si>
  <si>
    <t>FY2017/3</t>
    <phoneticPr fontId="2"/>
  </si>
  <si>
    <t>FY2018/3</t>
    <phoneticPr fontId="2"/>
  </si>
  <si>
    <t>FY2019/3</t>
    <phoneticPr fontId="2"/>
  </si>
  <si>
    <t>FY2020/3</t>
    <phoneticPr fontId="2"/>
  </si>
  <si>
    <t>Results</t>
    <phoneticPr fontId="2"/>
  </si>
  <si>
    <t>Results</t>
    <phoneticPr fontId="2"/>
  </si>
  <si>
    <t>Percentage</t>
    <phoneticPr fontId="2"/>
  </si>
  <si>
    <t>of net sales</t>
    <phoneticPr fontId="2"/>
  </si>
  <si>
    <t>（Million Yen)</t>
    <phoneticPr fontId="2"/>
  </si>
  <si>
    <t>FY2017/3</t>
    <phoneticPr fontId="2"/>
  </si>
  <si>
    <t>FY2019/3</t>
    <phoneticPr fontId="2"/>
  </si>
  <si>
    <t>of which)</t>
    <phoneticPr fontId="2"/>
  </si>
  <si>
    <t xml:space="preserve">Number of employees </t>
    <phoneticPr fontId="2"/>
  </si>
  <si>
    <t>＊Personnel expenses：Directors' compensations, Employees' bonuses and salaries, Retirement payments, Legal welfare expenses.</t>
    <phoneticPr fontId="2"/>
  </si>
  <si>
    <t>Personnel expenses*</t>
    <phoneticPr fontId="2"/>
  </si>
  <si>
    <t>Packing and freightage expenses</t>
    <phoneticPr fontId="2"/>
  </si>
  <si>
    <t>R&amp;D expenses</t>
    <phoneticPr fontId="2"/>
  </si>
  <si>
    <t>Net sales</t>
    <phoneticPr fontId="2"/>
  </si>
  <si>
    <t>Results</t>
    <phoneticPr fontId="2"/>
  </si>
  <si>
    <t>Cash flows from operating activities</t>
    <phoneticPr fontId="2"/>
  </si>
  <si>
    <t>Cash flows from investing activities</t>
    <phoneticPr fontId="2"/>
  </si>
  <si>
    <t>Free Cash Flow</t>
    <phoneticPr fontId="2"/>
  </si>
  <si>
    <t>Cash flows from financing activities</t>
    <phoneticPr fontId="2"/>
  </si>
  <si>
    <t>Effect of exchange rate change on cash 
and cash equivalents</t>
    <phoneticPr fontId="2"/>
  </si>
  <si>
    <t>Net increase (decrease) in cash and 
cash equivalents</t>
    <phoneticPr fontId="2"/>
  </si>
  <si>
    <t>Cash and cash equivalents at beginning of period</t>
    <phoneticPr fontId="2"/>
  </si>
  <si>
    <t>Capital expenditures/Investment and loans</t>
    <phoneticPr fontId="2"/>
  </si>
  <si>
    <t>Depreciation</t>
    <phoneticPr fontId="2"/>
  </si>
  <si>
    <t>FY2017/3</t>
    <phoneticPr fontId="2"/>
  </si>
  <si>
    <t>1H Results</t>
    <phoneticPr fontId="2"/>
  </si>
  <si>
    <t>FY2018/3</t>
    <phoneticPr fontId="2"/>
  </si>
  <si>
    <t>Composition</t>
    <phoneticPr fontId="2"/>
  </si>
  <si>
    <t>Cash and cash equivalents at end of period</t>
    <phoneticPr fontId="2"/>
  </si>
  <si>
    <t xml:space="preserve">Note: “Capital expenditures/Investment and loans” includes purchase of property, plant and equipment, intangible assets, and 
investment securities, as well as Proceeds from purchase of shares of subsidiaries resulting in change in scope of consolidation. </t>
    <phoneticPr fontId="2"/>
  </si>
  <si>
    <t>2021/3</t>
    <phoneticPr fontId="2"/>
  </si>
  <si>
    <t>-</t>
    <phoneticPr fontId="2"/>
  </si>
  <si>
    <t>Results</t>
    <phoneticPr fontId="2"/>
  </si>
  <si>
    <t>*This Excel file is posted on the Company’s IR website.</t>
    <phoneticPr fontId="2"/>
  </si>
  <si>
    <t>FY2022/3</t>
    <phoneticPr fontId="2"/>
  </si>
  <si>
    <t>2021/9</t>
    <phoneticPr fontId="2"/>
  </si>
  <si>
    <t>FY2022/3</t>
    <phoneticPr fontId="2"/>
  </si>
  <si>
    <t>Forecasts</t>
    <phoneticPr fontId="2"/>
  </si>
  <si>
    <t>Forecasts</t>
    <phoneticPr fontId="2"/>
  </si>
  <si>
    <t>1H Results</t>
    <phoneticPr fontId="2"/>
  </si>
  <si>
    <t>-</t>
    <phoneticPr fontId="2"/>
  </si>
  <si>
    <t>-</t>
    <phoneticPr fontId="2"/>
  </si>
  <si>
    <t>-</t>
    <phoneticPr fontId="2"/>
  </si>
  <si>
    <t>-</t>
    <phoneticPr fontId="2"/>
  </si>
  <si>
    <t>-</t>
    <phoneticPr fontId="2"/>
  </si>
  <si>
    <t>-</t>
    <phoneticPr fontId="2"/>
  </si>
  <si>
    <t>-</t>
    <phoneticPr fontId="2"/>
  </si>
  <si>
    <t>-</t>
    <phoneticPr fontId="2"/>
  </si>
  <si>
    <t xml:space="preserve">Development, manufacture and sale of semiconductors, general electronic components and other products, the electronics manufacturing </t>
    <phoneticPr fontId="2"/>
  </si>
  <si>
    <t>service (EMS), and other activities</t>
    <phoneticPr fontId="2"/>
  </si>
  <si>
    <t>Sales of PCs, PC peripherals, home electric appliances, photograph and imaging products, original brand products, and other products</t>
    <phoneticPr fontId="2"/>
  </si>
  <si>
    <t>Repair and supports for electronics equipment, manufacture and sales of amusement equipment, and sales of sports goods, and other activities</t>
    <phoneticPr fontId="2"/>
  </si>
  <si>
    <t>(9.3%)</t>
    <phoneticPr fontId="2"/>
  </si>
  <si>
    <t>(15.2%)</t>
    <phoneticPr fontId="2"/>
  </si>
  <si>
    <t>Forecasts</t>
    <phoneticPr fontId="2"/>
  </si>
  <si>
    <t>(8.8%)</t>
    <phoneticPr fontId="2"/>
  </si>
  <si>
    <t xml:space="preserve">       Financial Highlights (Full Year)</t>
    <phoneticPr fontId="2"/>
  </si>
  <si>
    <t xml:space="preserve">      Financial Highlights（1H 6months）</t>
    <phoneticPr fontId="2"/>
  </si>
  <si>
    <t xml:space="preserve">                       Balance Sheet</t>
    <phoneticPr fontId="2"/>
  </si>
  <si>
    <t xml:space="preserve">               Financial Highlights by Business Segment (Full Year/1H)</t>
    <phoneticPr fontId="2"/>
  </si>
  <si>
    <t xml:space="preserve">                 Net Sales by Product (Full Year/1H)</t>
    <phoneticPr fontId="2"/>
  </si>
  <si>
    <t xml:space="preserve">       SG&amp;A</t>
    <phoneticPr fontId="2"/>
  </si>
  <si>
    <t xml:space="preserve">     Cash Flows</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</si>
</sst>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
    <numFmt numFmtId="177" formatCode="#,##0;&quot;△ &quot;#,##0"/>
    <numFmt numFmtId="178" formatCode="#,##0_ "/>
    <numFmt numFmtId="179" formatCode="#,##0.0;[Red]\-#,##0.0"/>
    <numFmt numFmtId="180" formatCode="#,##0_ ;[Red]\-#,##0\ "/>
    <numFmt numFmtId="181" formatCode="#,##0;&quot;▲ &quot;#,##0"/>
    <numFmt numFmtId="182" formatCode="0&quot;/&quot;00"/>
    <numFmt numFmtId="183" formatCode="#,##0_);\(#,##0\)"/>
    <numFmt numFmtId="184" formatCode="0_);\(0\)"/>
    <numFmt numFmtId="185" formatCode="0.0_);\(0.0\)"/>
  </numFmts>
  <fonts count="55"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sz val="32"/>
      <name val="ＭＳ Ｐゴシック"/>
      <family val="3"/>
      <charset val="128"/>
    </font>
    <font>
      <sz val="11"/>
      <color indexed="8"/>
      <name val="ＭＳ Ｐ明朝"/>
      <family val="1"/>
      <charset val="128"/>
    </font>
    <font>
      <sz val="11"/>
      <name val="ＭＳ Ｐゴシック"/>
      <family val="3"/>
      <charset val="128"/>
    </font>
    <font>
      <sz val="11"/>
      <name val="Meiryo UI"/>
      <family val="3"/>
      <charset val="128"/>
    </font>
    <font>
      <sz val="12"/>
      <name val="Meiryo UI"/>
      <family val="3"/>
      <charset val="128"/>
    </font>
    <font>
      <sz val="14"/>
      <name val="Meiryo UI"/>
      <family val="3"/>
      <charset val="128"/>
    </font>
    <font>
      <sz val="9"/>
      <name val="Meiryo UI"/>
      <family val="3"/>
      <charset val="128"/>
    </font>
    <font>
      <sz val="10"/>
      <name val="Meiryo UI"/>
      <family val="3"/>
      <charset val="128"/>
    </font>
    <font>
      <b/>
      <sz val="10"/>
      <name val="Meiryo UI"/>
      <family val="3"/>
      <charset val="128"/>
    </font>
    <font>
      <sz val="11"/>
      <color indexed="8"/>
      <name val="Meiryo UI"/>
      <family val="3"/>
      <charset val="128"/>
    </font>
    <font>
      <sz val="10"/>
      <color indexed="8"/>
      <name val="Meiryo UI"/>
      <family val="3"/>
      <charset val="128"/>
    </font>
    <font>
      <sz val="12"/>
      <color indexed="8"/>
      <name val="Meiryo UI"/>
      <family val="3"/>
      <charset val="128"/>
    </font>
    <font>
      <sz val="26"/>
      <name val="Meiryo UI"/>
      <family val="3"/>
      <charset val="128"/>
    </font>
    <font>
      <b/>
      <sz val="48"/>
      <name val="Meiryo UI"/>
      <family val="3"/>
      <charset val="128"/>
    </font>
    <font>
      <sz val="11"/>
      <color theme="1"/>
      <name val="ＭＳ Ｐゴシック"/>
      <family val="3"/>
      <charset val="128"/>
      <scheme val="minor"/>
    </font>
    <font>
      <b/>
      <sz val="18"/>
      <color theme="3"/>
      <name val="ＭＳ Ｐゴシック"/>
      <family val="3"/>
      <charset val="128"/>
      <scheme val="major"/>
    </font>
    <font>
      <sz val="11"/>
      <color theme="1"/>
      <name val="ＭＳ Ｐゴシック"/>
      <family val="3"/>
      <charset val="128"/>
    </font>
    <font>
      <sz val="11"/>
      <color theme="0"/>
      <name val="ＭＳ Ｐゴシック"/>
      <family val="3"/>
      <charset val="128"/>
    </font>
    <font>
      <sz val="11"/>
      <color rgb="FF9C0006"/>
      <name val="ＭＳ Ｐゴシック"/>
      <family val="3"/>
      <charset val="128"/>
    </font>
    <font>
      <b/>
      <sz val="11"/>
      <color rgb="FFFA7D00"/>
      <name val="ＭＳ Ｐゴシック"/>
      <family val="3"/>
      <charset val="128"/>
    </font>
    <font>
      <b/>
      <sz val="11"/>
      <color theme="0"/>
      <name val="ＭＳ Ｐゴシック"/>
      <family val="3"/>
      <charset val="128"/>
    </font>
    <font>
      <i/>
      <sz val="11"/>
      <color rgb="FF7F7F7F"/>
      <name val="ＭＳ Ｐゴシック"/>
      <family val="3"/>
      <charset val="128"/>
    </font>
    <font>
      <sz val="11"/>
      <color rgb="FF0061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sz val="11"/>
      <color rgb="FF3F3F76"/>
      <name val="ＭＳ Ｐゴシック"/>
      <family val="3"/>
      <charset val="128"/>
    </font>
    <font>
      <sz val="11"/>
      <color rgb="FFFA7D00"/>
      <name val="ＭＳ Ｐゴシック"/>
      <family val="3"/>
      <charset val="128"/>
    </font>
    <font>
      <sz val="11"/>
      <color rgb="FF9C6500"/>
      <name val="ＭＳ Ｐゴシック"/>
      <family val="3"/>
      <charset val="128"/>
    </font>
    <font>
      <b/>
      <sz val="11"/>
      <color rgb="FF3F3F3F"/>
      <name val="ＭＳ Ｐゴシック"/>
      <family val="3"/>
      <charset val="128"/>
    </font>
    <font>
      <b/>
      <sz val="11"/>
      <color theme="1"/>
      <name val="ＭＳ Ｐゴシック"/>
      <family val="3"/>
      <charset val="128"/>
    </font>
    <font>
      <sz val="11"/>
      <color rgb="FFFF0000"/>
      <name val="ＭＳ Ｐゴシック"/>
      <family val="3"/>
      <charset val="128"/>
    </font>
    <font>
      <sz val="26"/>
      <color theme="0"/>
      <name val="Meiryo UI"/>
      <family val="3"/>
      <charset val="128"/>
    </font>
    <font>
      <sz val="26"/>
      <color theme="0" tint="-4.9989318521683403E-2"/>
      <name val="Meiryo UI"/>
      <family val="3"/>
      <charset val="128"/>
    </font>
    <font>
      <b/>
      <sz val="20"/>
      <name val="ＭＳ Ｐゴシック"/>
      <family val="3"/>
      <charset val="128"/>
    </font>
    <font>
      <sz val="9"/>
      <color theme="1"/>
      <name val="ＭＳ Ｐゴシック"/>
      <family val="2"/>
      <scheme val="minor"/>
    </font>
    <font>
      <sz val="9"/>
      <color indexed="10"/>
      <name val="Meiryo UI"/>
      <family val="3"/>
      <charset val="128"/>
    </font>
    <font>
      <sz val="11"/>
      <color theme="1"/>
      <name val="Meiryo UI"/>
      <family val="3"/>
      <charset val="128"/>
    </font>
    <font>
      <b/>
      <sz val="11"/>
      <name val="Meiryo UI"/>
      <family val="3"/>
      <charset val="128"/>
    </font>
    <font>
      <sz val="26"/>
      <color rgb="FF0070C0"/>
      <name val="Meiryo UI"/>
      <family val="3"/>
      <charset val="128"/>
    </font>
    <font>
      <sz val="11"/>
      <color rgb="FF0070C0"/>
      <name val="ＭＳ Ｐゴシック"/>
      <family val="3"/>
      <charset val="128"/>
    </font>
    <font>
      <sz val="12"/>
      <color theme="1"/>
      <name val="Meiryo UI"/>
      <family val="3"/>
      <charset val="128"/>
    </font>
    <font>
      <sz val="8"/>
      <name val="Meiryo UI"/>
      <family val="3"/>
      <charset val="128"/>
    </font>
    <font>
      <sz val="10"/>
      <color theme="1"/>
      <name val="Meiryo UI"/>
      <family val="3"/>
      <charset val="128"/>
    </font>
    <font>
      <sz val="8"/>
      <color theme="1"/>
      <name val="Meiryo UI"/>
      <family val="3"/>
      <charset val="128"/>
    </font>
    <font>
      <b/>
      <sz val="12"/>
      <name val="Meiryo UI"/>
      <family val="3"/>
      <charset val="128"/>
    </font>
    <font>
      <sz val="24"/>
      <color rgb="FF0070C0"/>
      <name val="Meiryo UI"/>
      <family val="3"/>
      <charset val="128"/>
    </font>
    <font>
      <sz val="24"/>
      <color theme="0" tint="-4.9989318521683403E-2"/>
      <name val="Meiryo UI"/>
      <family val="3"/>
      <charset val="128"/>
    </font>
  </fonts>
  <fills count="33">
    <fill>
      <patternFill patternType="none"/>
    </fill>
    <fill>
      <patternFill patternType="gray125"/>
    </fill>
    <fill>
      <patternFill patternType="solid">
        <fgColor theme="4" tint="0.80001220740379042"/>
        <bgColor indexed="64"/>
      </patternFill>
    </fill>
    <fill>
      <patternFill patternType="solid">
        <fgColor theme="5" tint="0.80001220740379042"/>
        <bgColor indexed="64"/>
      </patternFill>
    </fill>
    <fill>
      <patternFill patternType="solid">
        <fgColor theme="6" tint="0.80001220740379042"/>
        <bgColor indexed="64"/>
      </patternFill>
    </fill>
    <fill>
      <patternFill patternType="solid">
        <fgColor theme="7" tint="0.80001220740379042"/>
        <bgColor indexed="64"/>
      </patternFill>
    </fill>
    <fill>
      <patternFill patternType="solid">
        <fgColor theme="8" tint="0.80001220740379042"/>
        <bgColor indexed="64"/>
      </patternFill>
    </fill>
    <fill>
      <patternFill patternType="solid">
        <fgColor theme="9" tint="0.800012207403790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40000610370189521"/>
        <bgColor indexed="64"/>
      </patternFill>
    </fill>
    <fill>
      <patternFill patternType="solid">
        <fgColor theme="5" tint="0.40000610370189521"/>
        <bgColor indexed="64"/>
      </patternFill>
    </fill>
    <fill>
      <patternFill patternType="solid">
        <fgColor theme="6" tint="0.40000610370189521"/>
        <bgColor indexed="64"/>
      </patternFill>
    </fill>
    <fill>
      <patternFill patternType="solid">
        <fgColor theme="7" tint="0.40000610370189521"/>
        <bgColor indexed="64"/>
      </patternFill>
    </fill>
    <fill>
      <patternFill patternType="solid">
        <fgColor theme="8" tint="0.40000610370189521"/>
        <bgColor indexed="64"/>
      </patternFill>
    </fill>
    <fill>
      <patternFill patternType="solid">
        <fgColor theme="9" tint="0.400006103701895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s>
  <borders count="2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thick">
        <color rgb="FF0000FF"/>
      </bottom>
      <diagonal/>
    </border>
    <border>
      <left/>
      <right/>
      <top style="thin">
        <color rgb="FF0000FF"/>
      </top>
      <bottom/>
      <diagonal/>
    </border>
    <border>
      <left/>
      <right/>
      <top/>
      <bottom style="thin">
        <color rgb="FF0000FF"/>
      </bottom>
      <diagonal/>
    </border>
    <border>
      <left/>
      <right/>
      <top style="thin">
        <color rgb="FF0000FF"/>
      </top>
      <bottom style="thin">
        <color rgb="FF0000FF"/>
      </bottom>
      <diagonal/>
    </border>
    <border>
      <left/>
      <right/>
      <top style="thin">
        <color rgb="FF0000FF"/>
      </top>
      <bottom style="thick">
        <color rgb="FF0000FF"/>
      </bottom>
      <diagonal/>
    </border>
    <border>
      <left/>
      <right/>
      <top/>
      <bottom style="double">
        <color rgb="FF0000FF"/>
      </bottom>
      <diagonal/>
    </border>
    <border>
      <left/>
      <right/>
      <top style="double">
        <color rgb="FF0000FF"/>
      </top>
      <bottom style="thick">
        <color rgb="FF0000FF"/>
      </bottom>
      <diagonal/>
    </border>
    <border>
      <left/>
      <right/>
      <top style="thin">
        <color rgb="FF0000FF"/>
      </top>
      <bottom style="dashed">
        <color rgb="FF0000FF"/>
      </bottom>
      <diagonal/>
    </border>
    <border>
      <left/>
      <right/>
      <top style="thick">
        <color rgb="FF0000FF"/>
      </top>
      <bottom style="thin">
        <color rgb="FF0000FF"/>
      </bottom>
      <diagonal/>
    </border>
    <border>
      <left/>
      <right/>
      <top style="thin">
        <color rgb="FF0000FF"/>
      </top>
      <bottom style="double">
        <color rgb="FF0000FF"/>
      </bottom>
      <diagonal/>
    </border>
    <border>
      <left/>
      <right/>
      <top style="thick">
        <color rgb="FF0000FF"/>
      </top>
      <bottom style="thick">
        <color rgb="FF0000FF"/>
      </bottom>
      <diagonal/>
    </border>
    <border>
      <left/>
      <right/>
      <top style="thick">
        <color rgb="FF0000FF"/>
      </top>
      <bottom/>
      <diagonal/>
    </border>
    <border>
      <left/>
      <right/>
      <top style="hair">
        <color rgb="FF0000FF"/>
      </top>
      <bottom style="thin">
        <color rgb="FF0000FF"/>
      </bottom>
      <diagonal/>
    </border>
    <border>
      <left/>
      <right/>
      <top style="hair">
        <color auto="1"/>
      </top>
      <bottom/>
      <diagonal/>
    </border>
    <border>
      <left/>
      <right/>
      <top style="hair">
        <color auto="1"/>
      </top>
      <bottom style="thin">
        <color rgb="FF0000FF"/>
      </bottom>
      <diagonal/>
    </border>
    <border>
      <left/>
      <right/>
      <top style="thin">
        <color rgb="FF0000FF"/>
      </top>
      <bottom style="hair">
        <color rgb="FF0000FF"/>
      </bottom>
      <diagonal/>
    </border>
  </borders>
  <cellStyleXfs count="57">
    <xf numFmtId="0" fontId="0" fillId="0" borderId="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8" fontId="1" fillId="0" borderId="0" applyFont="0" applyFill="0" applyBorder="0" applyAlignment="0" applyProtection="0"/>
    <xf numFmtId="38" fontId="9"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9" fillId="0" borderId="0"/>
    <xf numFmtId="0" fontId="1" fillId="0" borderId="0"/>
    <xf numFmtId="0" fontId="1" fillId="0" borderId="0"/>
    <xf numFmtId="0" fontId="21" fillId="0" borderId="0">
      <alignment vertical="center"/>
    </xf>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5" fillId="26" borderId="0" applyNumberFormat="0" applyBorder="0" applyAlignment="0" applyProtection="0"/>
    <xf numFmtId="0" fontId="26" fillId="27" borderId="4" applyNumberFormat="0" applyAlignment="0" applyProtection="0"/>
    <xf numFmtId="0" fontId="27" fillId="28" borderId="1" applyNumberFormat="0" applyAlignment="0" applyProtection="0"/>
    <xf numFmtId="0" fontId="28" fillId="0" borderId="0" applyNumberFormat="0" applyFill="0" applyBorder="0" applyAlignment="0" applyProtection="0"/>
    <xf numFmtId="0" fontId="29" fillId="29" borderId="0" applyNumberFormat="0" applyBorder="0" applyAlignment="0" applyProtection="0"/>
    <xf numFmtId="0" fontId="30" fillId="0" borderId="5" applyNumberFormat="0" applyFill="0" applyAlignment="0" applyProtection="0"/>
    <xf numFmtId="0" fontId="31" fillId="0" borderId="6" applyNumberFormat="0" applyFill="0" applyAlignment="0" applyProtection="0"/>
    <xf numFmtId="0" fontId="32" fillId="0" borderId="7" applyNumberFormat="0" applyFill="0" applyAlignment="0" applyProtection="0"/>
    <xf numFmtId="0" fontId="32" fillId="0" borderId="0" applyNumberFormat="0" applyFill="0" applyBorder="0" applyAlignment="0" applyProtection="0"/>
    <xf numFmtId="0" fontId="33" fillId="30" borderId="4" applyNumberFormat="0" applyAlignment="0" applyProtection="0"/>
    <xf numFmtId="0" fontId="34" fillId="0" borderId="3" applyNumberFormat="0" applyFill="0" applyAlignment="0" applyProtection="0"/>
    <xf numFmtId="0" fontId="35" fillId="31" borderId="0" applyNumberFormat="0" applyBorder="0" applyAlignment="0" applyProtection="0"/>
    <xf numFmtId="0" fontId="23" fillId="32" borderId="2" applyNumberFormat="0" applyFont="0" applyAlignment="0" applyProtection="0"/>
    <xf numFmtId="0" fontId="36" fillId="27" borderId="9" applyNumberFormat="0" applyAlignment="0" applyProtection="0"/>
    <xf numFmtId="0" fontId="22" fillId="0" borderId="0" applyNumberFormat="0" applyFill="0" applyBorder="0" applyAlignment="0" applyProtection="0"/>
    <xf numFmtId="0" fontId="37" fillId="0" borderId="8" applyNumberFormat="0" applyFill="0" applyAlignment="0" applyProtection="0"/>
    <xf numFmtId="0" fontId="38" fillId="0" borderId="0" applyNumberFormat="0" applyFill="0" applyBorder="0" applyAlignment="0" applyProtection="0"/>
    <xf numFmtId="0" fontId="42" fillId="0" borderId="0"/>
    <xf numFmtId="38" fontId="42" fillId="0" borderId="0" applyFont="0" applyFill="0" applyBorder="0" applyAlignment="0" applyProtection="0">
      <alignment vertical="center"/>
    </xf>
    <xf numFmtId="9" fontId="42" fillId="0" borderId="0" applyFont="0" applyFill="0" applyBorder="0" applyAlignment="0" applyProtection="0">
      <alignment vertical="center"/>
    </xf>
  </cellStyleXfs>
  <cellXfs count="373">
    <xf numFmtId="0" fontId="0" fillId="0" borderId="0" xfId="0"/>
    <xf numFmtId="0" fontId="5" fillId="0" borderId="0" xfId="0" applyFont="1" applyAlignment="1">
      <alignment vertical="center"/>
    </xf>
    <xf numFmtId="0" fontId="0" fillId="0" borderId="0" xfId="0" applyBorder="1"/>
    <xf numFmtId="0" fontId="0" fillId="0" borderId="0" xfId="0" applyAlignment="1">
      <alignment vertical="center"/>
    </xf>
    <xf numFmtId="0" fontId="1" fillId="0" borderId="0" xfId="0" applyFont="1" applyAlignment="1">
      <alignment vertical="center"/>
    </xf>
    <xf numFmtId="0" fontId="7" fillId="0" borderId="0" xfId="0" applyFont="1" applyAlignment="1">
      <alignment horizontal="center"/>
    </xf>
    <xf numFmtId="0" fontId="7" fillId="0" borderId="0" xfId="0" applyFont="1" applyAlignment="1">
      <alignment horizontal="center" vertical="center"/>
    </xf>
    <xf numFmtId="0" fontId="3" fillId="0" borderId="0" xfId="0" applyFont="1" applyFill="1"/>
    <xf numFmtId="0" fontId="0" fillId="0" borderId="0" xfId="0" applyFill="1"/>
    <xf numFmtId="0" fontId="8" fillId="0" borderId="0" xfId="0" applyFont="1" applyFill="1" applyBorder="1"/>
    <xf numFmtId="0" fontId="8" fillId="0" borderId="0" xfId="0" applyFont="1" applyFill="1"/>
    <xf numFmtId="0" fontId="8" fillId="0" borderId="0" xfId="0" applyFont="1" applyFill="1" applyBorder="1" applyAlignment="1">
      <alignment horizontal="center"/>
    </xf>
    <xf numFmtId="0" fontId="8" fillId="0" borderId="0" xfId="0" applyFont="1" applyFill="1" applyBorder="1" applyAlignment="1">
      <alignment vertical="center"/>
    </xf>
    <xf numFmtId="0" fontId="8" fillId="0" borderId="0" xfId="0" applyFont="1" applyFill="1" applyAlignment="1">
      <alignment vertical="center"/>
    </xf>
    <xf numFmtId="0" fontId="1" fillId="0" borderId="0" xfId="0" applyFont="1" applyFill="1" applyAlignment="1">
      <alignment vertical="center"/>
    </xf>
    <xf numFmtId="3" fontId="0" fillId="0" borderId="0" xfId="0" applyNumberFormat="1"/>
    <xf numFmtId="0" fontId="6" fillId="0" borderId="0" xfId="0" applyFont="1" applyAlignment="1">
      <alignment vertical="center"/>
    </xf>
    <xf numFmtId="0" fontId="6" fillId="0" borderId="0" xfId="0" applyFont="1"/>
    <xf numFmtId="0" fontId="10" fillId="0" borderId="0" xfId="0" applyFont="1" applyFill="1" applyBorder="1" applyAlignment="1">
      <alignment vertical="center"/>
    </xf>
    <xf numFmtId="0" fontId="10" fillId="0" borderId="0" xfId="0" applyFont="1" applyFill="1" applyBorder="1" applyAlignment="1">
      <alignment horizontal="right" vertical="center"/>
    </xf>
    <xf numFmtId="0" fontId="10" fillId="0" borderId="0" xfId="0" applyFont="1" applyAlignment="1">
      <alignment horizontal="right" vertical="center"/>
    </xf>
    <xf numFmtId="0" fontId="10" fillId="0" borderId="0" xfId="0" applyFont="1"/>
    <xf numFmtId="0" fontId="10" fillId="0" borderId="0" xfId="0" applyFont="1" applyFill="1" applyBorder="1"/>
    <xf numFmtId="10" fontId="10" fillId="0" borderId="0" xfId="0" applyNumberFormat="1" applyFont="1" applyFill="1" applyBorder="1"/>
    <xf numFmtId="0" fontId="13" fillId="0" borderId="0" xfId="0" applyFont="1" applyAlignment="1">
      <alignment horizontal="right"/>
    </xf>
    <xf numFmtId="0" fontId="13" fillId="0" borderId="0" xfId="0" applyFont="1" applyBorder="1" applyAlignment="1">
      <alignment horizontal="center" vertical="center"/>
    </xf>
    <xf numFmtId="180" fontId="10" fillId="0" borderId="0" xfId="0" applyNumberFormat="1" applyFont="1" applyFill="1" applyBorder="1" applyAlignment="1">
      <alignment horizontal="right" vertical="center"/>
    </xf>
    <xf numFmtId="176" fontId="10" fillId="0" borderId="0" xfId="1" applyNumberFormat="1" applyFont="1" applyFill="1" applyBorder="1" applyAlignment="1">
      <alignment horizontal="right" vertical="center"/>
    </xf>
    <xf numFmtId="176" fontId="10" fillId="0" borderId="0" xfId="0" applyNumberFormat="1" applyFont="1" applyFill="1" applyBorder="1" applyAlignment="1">
      <alignment horizontal="right" vertical="center"/>
    </xf>
    <xf numFmtId="0" fontId="12" fillId="0" borderId="0" xfId="0" applyFont="1"/>
    <xf numFmtId="0" fontId="13" fillId="0" borderId="0" xfId="0" applyFont="1" applyBorder="1" applyAlignment="1">
      <alignment horizontal="left" vertical="center"/>
    </xf>
    <xf numFmtId="180" fontId="13" fillId="0" borderId="0" xfId="0" applyNumberFormat="1" applyFont="1" applyBorder="1" applyAlignment="1">
      <alignment horizontal="right" vertical="center"/>
    </xf>
    <xf numFmtId="180" fontId="13" fillId="0" borderId="0" xfId="0" applyNumberFormat="1" applyFont="1" applyFill="1" applyBorder="1" applyAlignment="1">
      <alignment horizontal="right" vertical="center"/>
    </xf>
    <xf numFmtId="176" fontId="13" fillId="0" borderId="0" xfId="0" applyNumberFormat="1" applyFont="1" applyFill="1" applyBorder="1" applyAlignment="1">
      <alignment horizontal="right" vertical="center"/>
    </xf>
    <xf numFmtId="0" fontId="14" fillId="0" borderId="0" xfId="0" applyFont="1" applyFill="1" applyBorder="1" applyAlignment="1">
      <alignment vertical="center"/>
    </xf>
    <xf numFmtId="0" fontId="13" fillId="0" borderId="10" xfId="0" applyFont="1" applyBorder="1" applyAlignment="1">
      <alignment horizontal="center" vertical="center"/>
    </xf>
    <xf numFmtId="0" fontId="10" fillId="0" borderId="10" xfId="0" applyFont="1" applyBorder="1" applyAlignment="1">
      <alignment horizontal="center" vertical="center" shrinkToFit="1"/>
    </xf>
    <xf numFmtId="180" fontId="10" fillId="0" borderId="11" xfId="0" applyNumberFormat="1" applyFont="1" applyFill="1" applyBorder="1" applyAlignment="1">
      <alignment horizontal="right" vertical="center"/>
    </xf>
    <xf numFmtId="176" fontId="10" fillId="0" borderId="11" xfId="1" applyNumberFormat="1" applyFont="1" applyFill="1" applyBorder="1" applyAlignment="1">
      <alignment horizontal="right" vertical="center"/>
    </xf>
    <xf numFmtId="176" fontId="10" fillId="0" borderId="12" xfId="1" applyNumberFormat="1" applyFont="1" applyFill="1" applyBorder="1" applyAlignment="1">
      <alignment horizontal="right" vertical="center"/>
    </xf>
    <xf numFmtId="176" fontId="10" fillId="0" borderId="11" xfId="0" applyNumberFormat="1" applyFont="1" applyFill="1" applyBorder="1" applyAlignment="1">
      <alignment horizontal="right" vertical="center"/>
    </xf>
    <xf numFmtId="176" fontId="10" fillId="0" borderId="10" xfId="1" applyNumberFormat="1" applyFont="1" applyFill="1" applyBorder="1" applyAlignment="1">
      <alignment horizontal="right" vertical="center"/>
    </xf>
    <xf numFmtId="180" fontId="10" fillId="0" borderId="10" xfId="0" applyNumberFormat="1" applyFont="1" applyFill="1" applyBorder="1" applyAlignment="1">
      <alignment horizontal="right" vertical="center"/>
    </xf>
    <xf numFmtId="176" fontId="10" fillId="0" borderId="10" xfId="0" applyNumberFormat="1" applyFont="1" applyFill="1" applyBorder="1" applyAlignment="1">
      <alignment horizontal="right" vertical="center"/>
    </xf>
    <xf numFmtId="0" fontId="14" fillId="0" borderId="0" xfId="0" applyFont="1" applyBorder="1" applyAlignment="1">
      <alignment vertical="center"/>
    </xf>
    <xf numFmtId="0" fontId="10" fillId="0" borderId="0" xfId="0" applyFont="1" applyBorder="1"/>
    <xf numFmtId="0" fontId="17" fillId="0" borderId="0" xfId="0" applyFont="1" applyFill="1"/>
    <xf numFmtId="0" fontId="17" fillId="0" borderId="0" xfId="0" applyFont="1" applyFill="1" applyBorder="1"/>
    <xf numFmtId="0" fontId="3" fillId="0" borderId="0" xfId="0" applyFont="1" applyFill="1" applyBorder="1"/>
    <xf numFmtId="0" fontId="18" fillId="0" borderId="10" xfId="0" applyFont="1" applyFill="1" applyBorder="1"/>
    <xf numFmtId="177" fontId="18" fillId="0" borderId="10" xfId="5" applyNumberFormat="1" applyFont="1" applyFill="1" applyBorder="1" applyAlignment="1">
      <alignment horizontal="center"/>
    </xf>
    <xf numFmtId="0" fontId="16" fillId="0" borderId="0" xfId="0" applyFont="1" applyFill="1" applyAlignment="1">
      <alignment horizontal="right"/>
    </xf>
    <xf numFmtId="0" fontId="14" fillId="0" borderId="0" xfId="0" applyFont="1"/>
    <xf numFmtId="0" fontId="4" fillId="0" borderId="0" xfId="0" applyFont="1" applyAlignment="1"/>
    <xf numFmtId="0" fontId="0" fillId="0" borderId="0" xfId="0" applyFont="1"/>
    <xf numFmtId="0" fontId="0" fillId="0" borderId="0" xfId="0" applyFont="1" applyAlignment="1">
      <alignment vertical="center"/>
    </xf>
    <xf numFmtId="0" fontId="0" fillId="0" borderId="0" xfId="0" applyFont="1" applyFill="1" applyAlignment="1">
      <alignment vertical="center"/>
    </xf>
    <xf numFmtId="0" fontId="0" fillId="0" borderId="0" xfId="0" applyFont="1" applyFill="1"/>
    <xf numFmtId="0" fontId="10" fillId="0" borderId="0" xfId="0" applyFont="1" applyFill="1"/>
    <xf numFmtId="0" fontId="10" fillId="0" borderId="10" xfId="0" applyFont="1" applyFill="1" applyBorder="1" applyAlignment="1">
      <alignment horizontal="center" vertical="center" shrinkToFit="1"/>
    </xf>
    <xf numFmtId="0" fontId="7" fillId="0" borderId="0" xfId="0" applyFont="1" applyFill="1" applyAlignment="1">
      <alignment horizontal="center"/>
    </xf>
    <xf numFmtId="0" fontId="0" fillId="0" borderId="0" xfId="0" applyFill="1" applyBorder="1"/>
    <xf numFmtId="0" fontId="0" fillId="0" borderId="0" xfId="0" applyFont="1" applyFill="1" applyBorder="1"/>
    <xf numFmtId="0" fontId="19" fillId="0" borderId="0" xfId="0" applyFont="1" applyAlignment="1">
      <alignment vertical="center"/>
    </xf>
    <xf numFmtId="0" fontId="19" fillId="0" borderId="0" xfId="0" applyFont="1" applyAlignment="1"/>
    <xf numFmtId="0" fontId="39" fillId="0" borderId="0" xfId="0" applyFont="1" applyAlignment="1">
      <alignment horizontal="left" vertical="center" indent="1"/>
    </xf>
    <xf numFmtId="0" fontId="19" fillId="0" borderId="0" xfId="0" applyFont="1" applyAlignment="1">
      <alignment horizontal="center" vertical="center"/>
    </xf>
    <xf numFmtId="0" fontId="19" fillId="0" borderId="0" xfId="0" applyFont="1" applyAlignment="1">
      <alignment horizontal="center"/>
    </xf>
    <xf numFmtId="0" fontId="41" fillId="0" borderId="0" xfId="0" applyFont="1" applyAlignment="1">
      <alignment vertical="center"/>
    </xf>
    <xf numFmtId="0" fontId="20" fillId="0" borderId="0" xfId="0" applyFont="1" applyAlignment="1"/>
    <xf numFmtId="0" fontId="15" fillId="0" borderId="0" xfId="0" applyFont="1" applyAlignment="1"/>
    <xf numFmtId="0" fontId="11" fillId="0" borderId="0" xfId="0" applyFont="1" applyBorder="1" applyAlignment="1">
      <alignment vertical="center"/>
    </xf>
    <xf numFmtId="178" fontId="11" fillId="0" borderId="0" xfId="0" applyNumberFormat="1" applyFont="1" applyFill="1" applyBorder="1"/>
    <xf numFmtId="176" fontId="11" fillId="0" borderId="0" xfId="0" applyNumberFormat="1" applyFont="1" applyFill="1" applyBorder="1"/>
    <xf numFmtId="178" fontId="11" fillId="0" borderId="0" xfId="0" applyNumberFormat="1" applyFont="1" applyFill="1" applyBorder="1" applyAlignment="1"/>
    <xf numFmtId="0" fontId="4" fillId="0" borderId="0" xfId="0" applyFont="1" applyAlignment="1">
      <alignment vertical="center"/>
    </xf>
    <xf numFmtId="0" fontId="4" fillId="0" borderId="0" xfId="0" applyFont="1" applyAlignment="1">
      <alignment vertical="top"/>
    </xf>
    <xf numFmtId="176" fontId="14" fillId="0" borderId="0" xfId="0" applyNumberFormat="1" applyFont="1" applyFill="1" applyBorder="1" applyAlignment="1">
      <alignment horizontal="right" vertical="center"/>
    </xf>
    <xf numFmtId="176" fontId="14" fillId="0" borderId="0" xfId="1" applyNumberFormat="1" applyFont="1" applyFill="1" applyBorder="1" applyAlignment="1">
      <alignment horizontal="right" vertical="center"/>
    </xf>
    <xf numFmtId="180" fontId="14" fillId="0" borderId="0" xfId="0" applyNumberFormat="1" applyFont="1" applyFill="1" applyBorder="1" applyAlignment="1">
      <alignment horizontal="right" vertical="center"/>
    </xf>
    <xf numFmtId="178" fontId="13" fillId="0" borderId="0" xfId="1" applyNumberFormat="1" applyFont="1" applyFill="1" applyBorder="1" applyAlignment="1">
      <alignment horizontal="left" vertical="center"/>
    </xf>
    <xf numFmtId="180" fontId="14" fillId="0" borderId="11" xfId="0" applyNumberFormat="1" applyFont="1" applyFill="1" applyBorder="1" applyAlignment="1">
      <alignment horizontal="right" vertical="center"/>
    </xf>
    <xf numFmtId="176" fontId="14" fillId="0" borderId="11" xfId="1" applyNumberFormat="1" applyFont="1" applyFill="1" applyBorder="1" applyAlignment="1">
      <alignment horizontal="right" vertical="center"/>
    </xf>
    <xf numFmtId="176" fontId="14" fillId="0" borderId="12" xfId="1" applyNumberFormat="1" applyFont="1" applyFill="1" applyBorder="1" applyAlignment="1">
      <alignment horizontal="right" vertical="center"/>
    </xf>
    <xf numFmtId="176" fontId="14" fillId="0" borderId="11" xfId="0" applyNumberFormat="1" applyFont="1" applyFill="1" applyBorder="1" applyAlignment="1">
      <alignment horizontal="right" vertical="center"/>
    </xf>
    <xf numFmtId="181" fontId="14" fillId="0" borderId="0" xfId="0" applyNumberFormat="1" applyFont="1" applyFill="1" applyBorder="1" applyAlignment="1">
      <alignment horizontal="right" vertical="center"/>
    </xf>
    <xf numFmtId="176" fontId="14" fillId="0" borderId="10" xfId="1" applyNumberFormat="1" applyFont="1" applyFill="1" applyBorder="1" applyAlignment="1">
      <alignment horizontal="right" vertical="center"/>
    </xf>
    <xf numFmtId="180" fontId="14" fillId="0" borderId="10" xfId="0" applyNumberFormat="1" applyFont="1" applyFill="1" applyBorder="1" applyAlignment="1">
      <alignment horizontal="right" vertical="center"/>
    </xf>
    <xf numFmtId="176" fontId="14" fillId="0" borderId="10" xfId="0" applyNumberFormat="1" applyFont="1" applyFill="1" applyBorder="1" applyAlignment="1">
      <alignment horizontal="right" vertical="center"/>
    </xf>
    <xf numFmtId="0" fontId="14" fillId="0" borderId="0" xfId="0" applyFont="1" applyFill="1" applyBorder="1" applyAlignment="1"/>
    <xf numFmtId="0" fontId="14" fillId="0" borderId="10" xfId="0" applyFont="1" applyBorder="1" applyAlignment="1">
      <alignment horizontal="center" vertical="center" shrinkToFit="1"/>
    </xf>
    <xf numFmtId="0" fontId="14" fillId="0" borderId="10" xfId="0" applyFont="1" applyFill="1" applyBorder="1" applyAlignment="1">
      <alignment horizontal="center" vertical="center" shrinkToFit="1"/>
    </xf>
    <xf numFmtId="0" fontId="10" fillId="0" borderId="0" xfId="0" applyFont="1" applyAlignment="1">
      <alignment vertical="center"/>
    </xf>
    <xf numFmtId="176" fontId="13" fillId="0" borderId="0" xfId="1" applyNumberFormat="1" applyFont="1" applyFill="1" applyBorder="1" applyAlignment="1">
      <alignment horizontal="right" vertical="center"/>
    </xf>
    <xf numFmtId="180" fontId="10" fillId="0" borderId="0" xfId="0" applyNumberFormat="1" applyFont="1" applyBorder="1"/>
    <xf numFmtId="176" fontId="43" fillId="0" borderId="0" xfId="1" applyNumberFormat="1" applyFont="1" applyFill="1" applyBorder="1" applyAlignment="1">
      <alignment horizontal="right" vertical="center"/>
    </xf>
    <xf numFmtId="176" fontId="13" fillId="0" borderId="0" xfId="0" applyNumberFormat="1" applyFont="1" applyBorder="1" applyAlignment="1">
      <alignment horizontal="right" vertical="center"/>
    </xf>
    <xf numFmtId="180" fontId="13" fillId="0" borderId="0" xfId="0" applyNumberFormat="1" applyFont="1" applyBorder="1" applyAlignment="1">
      <alignment horizontal="left" vertical="center"/>
    </xf>
    <xf numFmtId="176" fontId="13" fillId="0" borderId="0" xfId="1" applyNumberFormat="1" applyFont="1" applyFill="1" applyBorder="1" applyAlignment="1">
      <alignment horizontal="center" vertical="center"/>
    </xf>
    <xf numFmtId="38" fontId="16" fillId="0" borderId="12" xfId="5" applyFont="1" applyFill="1" applyBorder="1" applyAlignment="1">
      <alignment vertical="center"/>
    </xf>
    <xf numFmtId="38" fontId="16" fillId="0" borderId="17" xfId="5" applyFont="1" applyFill="1" applyBorder="1" applyAlignment="1">
      <alignment vertical="center"/>
    </xf>
    <xf numFmtId="38" fontId="16" fillId="0" borderId="0" xfId="5" applyFont="1" applyFill="1" applyBorder="1" applyAlignment="1">
      <alignment vertical="center"/>
    </xf>
    <xf numFmtId="38" fontId="44" fillId="0" borderId="0" xfId="5" applyFont="1" applyFill="1" applyBorder="1" applyAlignment="1">
      <alignment vertical="center"/>
    </xf>
    <xf numFmtId="177" fontId="16" fillId="0" borderId="12" xfId="5" applyNumberFormat="1" applyFont="1" applyFill="1" applyBorder="1" applyAlignment="1">
      <alignment vertical="center"/>
    </xf>
    <xf numFmtId="38" fontId="16" fillId="0" borderId="15" xfId="5" applyFont="1" applyFill="1" applyBorder="1" applyAlignment="1">
      <alignment vertical="center"/>
    </xf>
    <xf numFmtId="38" fontId="16" fillId="0" borderId="16" xfId="5" applyFont="1" applyFill="1" applyBorder="1" applyAlignment="1">
      <alignment vertical="center"/>
    </xf>
    <xf numFmtId="38" fontId="16" fillId="0" borderId="18" xfId="5" applyFont="1" applyFill="1" applyBorder="1" applyAlignment="1">
      <alignment vertical="center"/>
    </xf>
    <xf numFmtId="38" fontId="16" fillId="0" borderId="0" xfId="5" applyFont="1" applyFill="1" applyBorder="1" applyAlignment="1">
      <alignment horizontal="right" vertical="center"/>
    </xf>
    <xf numFmtId="38" fontId="10" fillId="0" borderId="17" xfId="5" applyFont="1" applyFill="1" applyBorder="1" applyAlignment="1">
      <alignment vertical="center"/>
    </xf>
    <xf numFmtId="38" fontId="10" fillId="0" borderId="0" xfId="5" applyFont="1" applyFill="1" applyBorder="1" applyAlignment="1">
      <alignment vertical="center"/>
    </xf>
    <xf numFmtId="177" fontId="10" fillId="0" borderId="0" xfId="5" applyNumberFormat="1" applyFont="1" applyFill="1" applyBorder="1" applyAlignment="1">
      <alignment vertical="center"/>
    </xf>
    <xf numFmtId="177" fontId="16" fillId="0" borderId="0" xfId="5" applyNumberFormat="1" applyFont="1" applyFill="1" applyBorder="1" applyAlignment="1">
      <alignment vertical="center"/>
    </xf>
    <xf numFmtId="177" fontId="16" fillId="0" borderId="19" xfId="5" applyNumberFormat="1" applyFont="1" applyFill="1" applyBorder="1" applyAlignment="1">
      <alignment vertical="center"/>
    </xf>
    <xf numFmtId="38" fontId="16" fillId="0" borderId="10" xfId="5" applyFont="1" applyFill="1" applyBorder="1" applyAlignment="1">
      <alignment vertical="center"/>
    </xf>
    <xf numFmtId="0" fontId="16" fillId="0" borderId="0" xfId="0" applyFont="1" applyFill="1"/>
    <xf numFmtId="177" fontId="16" fillId="0" borderId="10" xfId="5" applyNumberFormat="1" applyFont="1" applyFill="1" applyBorder="1" applyAlignment="1">
      <alignment horizontal="center"/>
    </xf>
    <xf numFmtId="0" fontId="10" fillId="0" borderId="0" xfId="0" applyFont="1" applyBorder="1" applyAlignment="1">
      <alignment vertical="center"/>
    </xf>
    <xf numFmtId="55" fontId="10" fillId="0" borderId="0" xfId="5" applyNumberFormat="1" applyFont="1" applyFill="1" applyBorder="1" applyAlignment="1">
      <alignment vertical="center"/>
    </xf>
    <xf numFmtId="0" fontId="10" fillId="0" borderId="10" xfId="0" applyFont="1" applyBorder="1" applyAlignment="1">
      <alignment vertical="center"/>
    </xf>
    <xf numFmtId="178" fontId="10" fillId="0" borderId="0" xfId="1" applyNumberFormat="1" applyFont="1" applyFill="1" applyBorder="1" applyAlignment="1">
      <alignment vertical="center"/>
    </xf>
    <xf numFmtId="176" fontId="10" fillId="0" borderId="0" xfId="1" applyNumberFormat="1" applyFont="1" applyFill="1" applyBorder="1" applyAlignment="1">
      <alignment vertical="center"/>
    </xf>
    <xf numFmtId="178" fontId="10" fillId="0" borderId="13" xfId="1" applyNumberFormat="1" applyFont="1" applyFill="1" applyBorder="1" applyAlignment="1">
      <alignment vertical="center"/>
    </xf>
    <xf numFmtId="0" fontId="10" fillId="0" borderId="10" xfId="0" applyFont="1" applyBorder="1" applyAlignment="1">
      <alignment horizontal="center" vertical="center"/>
    </xf>
    <xf numFmtId="178" fontId="10" fillId="0" borderId="10" xfId="1" applyNumberFormat="1" applyFont="1" applyFill="1" applyBorder="1" applyAlignment="1">
      <alignment vertical="center"/>
    </xf>
    <xf numFmtId="0" fontId="10" fillId="0" borderId="0" xfId="0" applyFont="1" applyBorder="1" applyAlignment="1">
      <alignment horizontal="center" vertical="center"/>
    </xf>
    <xf numFmtId="0" fontId="45" fillId="0" borderId="0" xfId="0" applyFont="1" applyBorder="1" applyAlignment="1">
      <alignment vertical="center"/>
    </xf>
    <xf numFmtId="55" fontId="10" fillId="0" borderId="0" xfId="5" applyNumberFormat="1" applyFont="1" applyFill="1" applyBorder="1" applyAlignment="1">
      <alignment horizontal="center" vertical="center"/>
    </xf>
    <xf numFmtId="0" fontId="10" fillId="0" borderId="10" xfId="0" applyFont="1" applyFill="1" applyBorder="1" applyAlignment="1">
      <alignment horizontal="center" vertical="center"/>
    </xf>
    <xf numFmtId="55" fontId="10" fillId="0" borderId="10" xfId="5" applyNumberFormat="1" applyFont="1" applyFill="1" applyBorder="1" applyAlignment="1">
      <alignment horizontal="center" vertical="center"/>
    </xf>
    <xf numFmtId="0" fontId="10" fillId="0" borderId="13" xfId="0" applyFont="1" applyFill="1" applyBorder="1" applyAlignment="1">
      <alignment vertical="center"/>
    </xf>
    <xf numFmtId="38" fontId="10" fillId="0" borderId="13" xfId="5" applyFont="1" applyFill="1" applyBorder="1" applyAlignment="1">
      <alignment vertical="center"/>
    </xf>
    <xf numFmtId="38" fontId="10" fillId="0" borderId="0" xfId="5" applyFont="1" applyFill="1" applyBorder="1" applyAlignment="1">
      <alignment horizontal="right" vertical="center"/>
    </xf>
    <xf numFmtId="0" fontId="10" fillId="0" borderId="14" xfId="0" applyFont="1" applyFill="1" applyBorder="1" applyAlignment="1">
      <alignment vertical="center"/>
    </xf>
    <xf numFmtId="38" fontId="10" fillId="0" borderId="14" xfId="5" applyFont="1" applyFill="1" applyBorder="1" applyAlignment="1">
      <alignment vertical="center"/>
    </xf>
    <xf numFmtId="55" fontId="10" fillId="0" borderId="10" xfId="0" applyNumberFormat="1" applyFont="1" applyFill="1" applyBorder="1" applyAlignment="1">
      <alignment horizontal="center" vertical="center" shrinkToFit="1"/>
    </xf>
    <xf numFmtId="38" fontId="10" fillId="0" borderId="14" xfId="5" applyFont="1" applyFill="1" applyBorder="1" applyAlignment="1">
      <alignment horizontal="right" vertical="center"/>
    </xf>
    <xf numFmtId="0" fontId="45" fillId="0" borderId="0" xfId="0" applyFont="1" applyFill="1" applyAlignment="1">
      <alignment vertical="center"/>
    </xf>
    <xf numFmtId="0" fontId="10" fillId="0" borderId="0" xfId="0" applyFont="1" applyFill="1" applyAlignment="1">
      <alignment horizontal="right" vertical="center"/>
    </xf>
    <xf numFmtId="0" fontId="10" fillId="0" borderId="10" xfId="0" applyFont="1" applyFill="1" applyBorder="1" applyAlignment="1">
      <alignment vertical="center"/>
    </xf>
    <xf numFmtId="181" fontId="10" fillId="0" borderId="0" xfId="1" applyNumberFormat="1" applyFont="1" applyFill="1" applyBorder="1" applyAlignment="1">
      <alignment vertical="center"/>
    </xf>
    <xf numFmtId="181" fontId="10" fillId="0" borderId="11" xfId="1" applyNumberFormat="1" applyFont="1" applyFill="1" applyBorder="1" applyAlignment="1">
      <alignment vertical="center"/>
    </xf>
    <xf numFmtId="181" fontId="10" fillId="0" borderId="20" xfId="1" applyNumberFormat="1" applyFont="1" applyFill="1" applyBorder="1" applyAlignment="1">
      <alignment vertical="center"/>
    </xf>
    <xf numFmtId="178" fontId="10" fillId="0" borderId="21" xfId="1" applyNumberFormat="1" applyFont="1" applyFill="1" applyBorder="1" applyAlignment="1">
      <alignment vertical="center"/>
    </xf>
    <xf numFmtId="181" fontId="10" fillId="0" borderId="21" xfId="1" applyNumberFormat="1" applyFont="1" applyFill="1" applyBorder="1" applyAlignment="1">
      <alignment vertical="center"/>
    </xf>
    <xf numFmtId="181" fontId="10" fillId="0" borderId="13" xfId="1" applyNumberFormat="1" applyFont="1" applyFill="1" applyBorder="1" applyAlignment="1">
      <alignment vertical="center"/>
    </xf>
    <xf numFmtId="178" fontId="10" fillId="0" borderId="11" xfId="1" applyNumberFormat="1" applyFont="1" applyFill="1" applyBorder="1" applyAlignment="1">
      <alignment vertical="center"/>
    </xf>
    <xf numFmtId="181" fontId="10" fillId="0" borderId="10" xfId="1" applyNumberFormat="1" applyFont="1" applyFill="1" applyBorder="1" applyAlignment="1">
      <alignment vertical="center"/>
    </xf>
    <xf numFmtId="181" fontId="10" fillId="0" borderId="10" xfId="0" applyNumberFormat="1" applyFont="1" applyFill="1" applyBorder="1" applyAlignment="1">
      <alignment vertical="center"/>
    </xf>
    <xf numFmtId="181" fontId="10" fillId="0" borderId="0" xfId="5" applyNumberFormat="1" applyFont="1" applyFill="1" applyBorder="1" applyAlignment="1">
      <alignment vertical="center"/>
    </xf>
    <xf numFmtId="38" fontId="10" fillId="0" borderId="10" xfId="5" applyFont="1" applyFill="1" applyBorder="1" applyAlignment="1">
      <alignment vertical="center"/>
    </xf>
    <xf numFmtId="181" fontId="10" fillId="0" borderId="10" xfId="5" applyNumberFormat="1" applyFont="1" applyFill="1" applyBorder="1" applyAlignment="1">
      <alignment vertical="center"/>
    </xf>
    <xf numFmtId="55" fontId="10" fillId="0" borderId="0" xfId="5" applyNumberFormat="1" applyFont="1" applyFill="1" applyBorder="1" applyAlignment="1">
      <alignment horizontal="center" vertical="center"/>
    </xf>
    <xf numFmtId="176" fontId="13" fillId="0" borderId="22" xfId="0" applyNumberFormat="1" applyFont="1" applyFill="1" applyBorder="1" applyAlignment="1">
      <alignment vertical="center"/>
    </xf>
    <xf numFmtId="176" fontId="13" fillId="0" borderId="22" xfId="0" applyNumberFormat="1" applyFont="1" applyFill="1" applyBorder="1" applyAlignment="1">
      <alignment horizontal="right" vertical="center"/>
    </xf>
    <xf numFmtId="0" fontId="10" fillId="0" borderId="0" xfId="0" applyFont="1" applyFill="1" applyBorder="1" applyAlignment="1"/>
    <xf numFmtId="0" fontId="1" fillId="0" borderId="0" xfId="0" applyFont="1" applyAlignment="1"/>
    <xf numFmtId="0" fontId="6" fillId="0" borderId="0" xfId="0" applyFont="1" applyAlignment="1"/>
    <xf numFmtId="0" fontId="10" fillId="0" borderId="0" xfId="0" applyFont="1" applyFill="1" applyBorder="1" applyAlignment="1">
      <alignment vertical="top"/>
    </xf>
    <xf numFmtId="0" fontId="1" fillId="0" borderId="0" xfId="0" applyFont="1" applyAlignment="1">
      <alignment vertical="top"/>
    </xf>
    <xf numFmtId="0" fontId="4" fillId="0" borderId="0" xfId="0" applyFont="1" applyFill="1" applyAlignment="1">
      <alignment vertical="top"/>
    </xf>
    <xf numFmtId="0" fontId="10" fillId="0" borderId="10" xfId="0" applyFont="1" applyFill="1" applyBorder="1" applyAlignment="1">
      <alignment vertical="top"/>
    </xf>
    <xf numFmtId="55" fontId="10" fillId="0" borderId="10" xfId="5" applyNumberFormat="1" applyFont="1" applyFill="1" applyBorder="1" applyAlignment="1">
      <alignment horizontal="center" vertical="top"/>
    </xf>
    <xf numFmtId="3" fontId="10" fillId="0" borderId="0" xfId="0" applyNumberFormat="1" applyFont="1" applyFill="1" applyBorder="1" applyAlignment="1">
      <alignment vertical="center"/>
    </xf>
    <xf numFmtId="3" fontId="10" fillId="0" borderId="0" xfId="0" applyNumberFormat="1" applyFont="1" applyFill="1" applyBorder="1" applyAlignment="1">
      <alignment horizontal="right" vertical="center"/>
    </xf>
    <xf numFmtId="3" fontId="10" fillId="0" borderId="11" xfId="0" applyNumberFormat="1" applyFont="1" applyFill="1" applyBorder="1" applyAlignment="1"/>
    <xf numFmtId="3" fontId="10" fillId="0" borderId="11" xfId="0" applyNumberFormat="1" applyFont="1" applyFill="1" applyBorder="1" applyAlignment="1">
      <alignment horizontal="right"/>
    </xf>
    <xf numFmtId="3" fontId="10" fillId="0" borderId="13" xfId="0" applyNumberFormat="1" applyFont="1" applyFill="1" applyBorder="1" applyAlignment="1">
      <alignment vertical="center"/>
    </xf>
    <xf numFmtId="3" fontId="10" fillId="0" borderId="13" xfId="0" applyNumberFormat="1" applyFont="1" applyFill="1" applyBorder="1" applyAlignment="1">
      <alignment horizontal="right" vertical="center"/>
    </xf>
    <xf numFmtId="0" fontId="10" fillId="0" borderId="18" xfId="0" applyFont="1" applyFill="1" applyBorder="1" applyAlignment="1">
      <alignment vertical="center" wrapText="1"/>
    </xf>
    <xf numFmtId="40" fontId="16" fillId="0" borderId="18" xfId="5" applyNumberFormat="1" applyFont="1" applyFill="1" applyBorder="1" applyAlignment="1">
      <alignment horizontal="right" vertical="center" shrinkToFit="1"/>
    </xf>
    <xf numFmtId="0" fontId="10" fillId="0" borderId="13" xfId="0" applyFont="1" applyFill="1" applyBorder="1" applyAlignment="1">
      <alignment vertical="center" wrapText="1"/>
    </xf>
    <xf numFmtId="40" fontId="16" fillId="0" borderId="13" xfId="5" applyNumberFormat="1" applyFont="1" applyFill="1" applyBorder="1" applyAlignment="1">
      <alignment horizontal="right" vertical="center" shrinkToFit="1"/>
    </xf>
    <xf numFmtId="0" fontId="10" fillId="0" borderId="14" xfId="0" applyFont="1" applyFill="1" applyBorder="1" applyAlignment="1">
      <alignment vertical="center" wrapText="1"/>
    </xf>
    <xf numFmtId="38" fontId="10" fillId="0" borderId="13" xfId="5" applyFont="1" applyFill="1" applyBorder="1" applyAlignment="1">
      <alignment horizontal="right" vertical="center"/>
    </xf>
    <xf numFmtId="176" fontId="10" fillId="0" borderId="13" xfId="0" applyNumberFormat="1" applyFont="1" applyFill="1" applyBorder="1" applyAlignment="1">
      <alignment horizontal="right" vertical="center"/>
    </xf>
    <xf numFmtId="176" fontId="10" fillId="0" borderId="10" xfId="0" applyNumberFormat="1" applyFont="1" applyFill="1" applyBorder="1" applyAlignment="1">
      <alignment vertical="center"/>
    </xf>
    <xf numFmtId="3" fontId="13" fillId="0" borderId="22" xfId="0" applyNumberFormat="1" applyFont="1" applyFill="1" applyBorder="1" applyAlignment="1">
      <alignment vertical="center"/>
    </xf>
    <xf numFmtId="0" fontId="13" fillId="0" borderId="0" xfId="0" applyFont="1" applyAlignment="1"/>
    <xf numFmtId="0" fontId="13" fillId="0" borderId="0" xfId="0" applyFont="1" applyAlignment="1">
      <alignment vertical="top"/>
    </xf>
    <xf numFmtId="0" fontId="0" fillId="0" borderId="0" xfId="0" applyFont="1" applyAlignment="1">
      <alignment horizontal="right" vertical="center"/>
    </xf>
    <xf numFmtId="55" fontId="10" fillId="0" borderId="0" xfId="0" applyNumberFormat="1" applyFont="1" applyFill="1" applyBorder="1" applyAlignment="1">
      <alignment horizontal="center" vertical="center" shrinkToFit="1"/>
    </xf>
    <xf numFmtId="3" fontId="10" fillId="0" borderId="11" xfId="0" applyNumberFormat="1" applyFont="1" applyFill="1" applyBorder="1" applyAlignment="1">
      <alignment vertical="center"/>
    </xf>
    <xf numFmtId="176" fontId="10" fillId="0" borderId="0" xfId="0" applyNumberFormat="1" applyFont="1" applyFill="1" applyBorder="1" applyAlignment="1">
      <alignment vertical="center"/>
    </xf>
    <xf numFmtId="181" fontId="10" fillId="0" borderId="0" xfId="0" applyNumberFormat="1" applyFont="1" applyFill="1" applyBorder="1" applyAlignment="1">
      <alignment horizontal="right" vertical="center"/>
    </xf>
    <xf numFmtId="3" fontId="10" fillId="0" borderId="14" xfId="0" applyNumberFormat="1" applyFont="1" applyFill="1" applyBorder="1" applyAlignment="1">
      <alignment vertical="center"/>
    </xf>
    <xf numFmtId="3" fontId="10" fillId="0" borderId="14" xfId="0" applyNumberFormat="1" applyFont="1" applyFill="1" applyBorder="1" applyAlignment="1">
      <alignment horizontal="right" vertical="center"/>
    </xf>
    <xf numFmtId="176" fontId="13" fillId="0" borderId="24" xfId="0" applyNumberFormat="1" applyFont="1" applyFill="1" applyBorder="1" applyAlignment="1">
      <alignment vertical="center"/>
    </xf>
    <xf numFmtId="176" fontId="13" fillId="0" borderId="24" xfId="0" applyNumberFormat="1" applyFont="1" applyFill="1" applyBorder="1" applyAlignment="1">
      <alignment horizontal="right" vertical="center"/>
    </xf>
    <xf numFmtId="176" fontId="13" fillId="0" borderId="23" xfId="0" applyNumberFormat="1" applyFont="1" applyFill="1" applyBorder="1" applyAlignment="1">
      <alignment vertical="center"/>
    </xf>
    <xf numFmtId="176" fontId="13" fillId="0" borderId="23" xfId="0" applyNumberFormat="1" applyFont="1" applyFill="1" applyBorder="1" applyAlignment="1">
      <alignment horizontal="right" vertical="center"/>
    </xf>
    <xf numFmtId="3" fontId="10" fillId="0" borderId="0" xfId="0" applyNumberFormat="1" applyFont="1" applyFill="1" applyBorder="1" applyAlignment="1"/>
    <xf numFmtId="3" fontId="10" fillId="0" borderId="0" xfId="0" applyNumberFormat="1" applyFont="1" applyFill="1" applyBorder="1" applyAlignment="1">
      <alignment horizontal="right"/>
    </xf>
    <xf numFmtId="178" fontId="10" fillId="0" borderId="0" xfId="0" applyNumberFormat="1" applyFont="1" applyFill="1" applyBorder="1" applyAlignment="1">
      <alignment vertical="center"/>
    </xf>
    <xf numFmtId="178" fontId="10" fillId="0" borderId="13" xfId="0" applyNumberFormat="1" applyFont="1" applyFill="1" applyBorder="1" applyAlignment="1">
      <alignment vertical="center"/>
    </xf>
    <xf numFmtId="176" fontId="10" fillId="0" borderId="13" xfId="0" applyNumberFormat="1" applyFont="1" applyFill="1" applyBorder="1" applyAlignment="1">
      <alignment vertical="center"/>
    </xf>
    <xf numFmtId="178" fontId="10" fillId="0" borderId="15" xfId="0" applyNumberFormat="1" applyFont="1" applyFill="1" applyBorder="1" applyAlignment="1">
      <alignment vertical="center"/>
    </xf>
    <xf numFmtId="176" fontId="10" fillId="0" borderId="15" xfId="0" applyNumberFormat="1" applyFont="1" applyFill="1" applyBorder="1" applyAlignment="1">
      <alignment vertical="center"/>
    </xf>
    <xf numFmtId="178" fontId="10" fillId="0" borderId="10" xfId="0" applyNumberFormat="1" applyFont="1" applyFill="1" applyBorder="1" applyAlignment="1">
      <alignment vertical="center"/>
    </xf>
    <xf numFmtId="3" fontId="10" fillId="0" borderId="11" xfId="0" applyNumberFormat="1" applyFont="1" applyFill="1" applyBorder="1" applyAlignment="1">
      <alignment horizontal="right" vertical="center"/>
    </xf>
    <xf numFmtId="0" fontId="38" fillId="0" borderId="0" xfId="0" applyFont="1" applyAlignment="1">
      <alignment vertical="center"/>
    </xf>
    <xf numFmtId="55" fontId="10" fillId="0" borderId="0" xfId="5" applyNumberFormat="1" applyFont="1" applyFill="1" applyBorder="1" applyAlignment="1">
      <alignment horizontal="center" vertical="center"/>
    </xf>
    <xf numFmtId="0" fontId="14" fillId="0" borderId="0" xfId="0" applyFont="1" applyFill="1" applyBorder="1" applyAlignment="1">
      <alignment horizontal="center" vertical="center" shrinkToFit="1"/>
    </xf>
    <xf numFmtId="176" fontId="10" fillId="0" borderId="0" xfId="5" applyNumberFormat="1" applyFont="1" applyFill="1" applyBorder="1" applyAlignment="1">
      <alignment horizontal="right" vertical="center"/>
    </xf>
    <xf numFmtId="176" fontId="10" fillId="0" borderId="13" xfId="5" applyNumberFormat="1" applyFont="1" applyFill="1" applyBorder="1" applyAlignment="1">
      <alignment horizontal="right" vertical="center"/>
    </xf>
    <xf numFmtId="178" fontId="10" fillId="0" borderId="0" xfId="0" applyNumberFormat="1" applyFont="1" applyFill="1" applyBorder="1" applyAlignment="1">
      <alignment horizontal="right" vertical="center"/>
    </xf>
    <xf numFmtId="178" fontId="10" fillId="0" borderId="13" xfId="0" applyNumberFormat="1" applyFont="1" applyFill="1" applyBorder="1" applyAlignment="1">
      <alignment horizontal="right" vertical="center"/>
    </xf>
    <xf numFmtId="178" fontId="10" fillId="0" borderId="15" xfId="0" applyNumberFormat="1" applyFont="1" applyFill="1" applyBorder="1" applyAlignment="1">
      <alignment horizontal="right" vertical="center"/>
    </xf>
    <xf numFmtId="178" fontId="10" fillId="0" borderId="10" xfId="0" applyNumberFormat="1" applyFont="1" applyFill="1" applyBorder="1" applyAlignment="1">
      <alignment horizontal="right" vertical="center"/>
    </xf>
    <xf numFmtId="176" fontId="10" fillId="0" borderId="15" xfId="0" applyNumberFormat="1" applyFont="1" applyFill="1" applyBorder="1" applyAlignment="1">
      <alignment horizontal="right" vertical="center"/>
    </xf>
    <xf numFmtId="0" fontId="4" fillId="0" borderId="0" xfId="0" applyFont="1" applyFill="1" applyAlignment="1"/>
    <xf numFmtId="38" fontId="16" fillId="0" borderId="0" xfId="5" applyNumberFormat="1" applyFont="1" applyFill="1" applyBorder="1" applyAlignment="1">
      <alignment horizontal="right" vertical="center" shrinkToFit="1"/>
    </xf>
    <xf numFmtId="38" fontId="16" fillId="0" borderId="13" xfId="5" applyNumberFormat="1" applyFont="1" applyFill="1" applyBorder="1" applyAlignment="1">
      <alignment horizontal="right" vertical="center" shrinkToFit="1"/>
    </xf>
    <xf numFmtId="0" fontId="1" fillId="0" borderId="0" xfId="0" applyFont="1" applyFill="1" applyAlignment="1"/>
    <xf numFmtId="0" fontId="1" fillId="0" borderId="0" xfId="0" applyFont="1" applyFill="1" applyAlignment="1">
      <alignment vertical="top"/>
    </xf>
    <xf numFmtId="176" fontId="10" fillId="0" borderId="13" xfId="1" applyNumberFormat="1" applyFont="1" applyFill="1" applyBorder="1" applyAlignment="1">
      <alignment vertical="center"/>
    </xf>
    <xf numFmtId="0" fontId="46" fillId="0" borderId="0" xfId="0" applyFont="1" applyAlignment="1">
      <alignment horizontal="left" vertical="center" indent="12"/>
    </xf>
    <xf numFmtId="0" fontId="47" fillId="0" borderId="0" xfId="0" applyFont="1" applyAlignment="1">
      <alignment horizontal="left" vertical="center" indent="12"/>
    </xf>
    <xf numFmtId="176" fontId="10" fillId="0" borderId="15" xfId="1" applyNumberFormat="1" applyFont="1" applyFill="1" applyBorder="1" applyAlignment="1">
      <alignment horizontal="right" vertical="center"/>
    </xf>
    <xf numFmtId="179" fontId="16" fillId="0" borderId="14" xfId="5" applyNumberFormat="1" applyFont="1" applyFill="1" applyBorder="1" applyAlignment="1">
      <alignment horizontal="right" vertical="center" shrinkToFit="1"/>
    </xf>
    <xf numFmtId="181" fontId="10" fillId="13" borderId="13" xfId="0" applyNumberFormat="1" applyFont="1" applyFill="1" applyBorder="1" applyAlignment="1">
      <alignment vertical="center"/>
    </xf>
    <xf numFmtId="181" fontId="10" fillId="0" borderId="13" xfId="0" applyNumberFormat="1" applyFont="1" applyFill="1" applyBorder="1" applyAlignment="1">
      <alignment horizontal="right" vertical="center"/>
    </xf>
    <xf numFmtId="181" fontId="10" fillId="0" borderId="0" xfId="0" applyNumberFormat="1" applyFont="1" applyFill="1" applyBorder="1" applyAlignment="1">
      <alignment vertical="center"/>
    </xf>
    <xf numFmtId="181" fontId="10" fillId="0" borderId="13" xfId="0" applyNumberFormat="1" applyFont="1" applyFill="1" applyBorder="1" applyAlignment="1">
      <alignment vertical="center"/>
    </xf>
    <xf numFmtId="181" fontId="10" fillId="0" borderId="0" xfId="5" applyNumberFormat="1" applyFont="1" applyFill="1" applyBorder="1" applyAlignment="1">
      <alignment horizontal="right" vertical="center"/>
    </xf>
    <xf numFmtId="181" fontId="10" fillId="0" borderId="10" xfId="5" applyNumberFormat="1" applyFont="1" applyFill="1" applyBorder="1" applyAlignment="1">
      <alignment horizontal="right" vertical="center"/>
    </xf>
    <xf numFmtId="176" fontId="16" fillId="0" borderId="13" xfId="5" applyNumberFormat="1" applyFont="1" applyFill="1" applyBorder="1" applyAlignment="1">
      <alignment horizontal="right" vertical="center" shrinkToFit="1"/>
    </xf>
    <xf numFmtId="176" fontId="14" fillId="0" borderId="15" xfId="1" applyNumberFormat="1" applyFont="1" applyFill="1" applyBorder="1" applyAlignment="1">
      <alignment horizontal="right" vertical="center"/>
    </xf>
    <xf numFmtId="176" fontId="14" fillId="0" borderId="15" xfId="0" applyNumberFormat="1" applyFont="1" applyFill="1" applyBorder="1" applyAlignment="1">
      <alignment horizontal="right" vertical="center"/>
    </xf>
    <xf numFmtId="0" fontId="40" fillId="0" borderId="0" xfId="0" applyFont="1" applyAlignment="1">
      <alignment horizontal="left" vertical="center" indent="1"/>
    </xf>
    <xf numFmtId="0" fontId="40" fillId="0" borderId="0" xfId="0" applyFont="1" applyFill="1" applyAlignment="1">
      <alignment horizontal="left" vertical="center" indent="1"/>
    </xf>
    <xf numFmtId="0" fontId="11" fillId="0" borderId="0" xfId="0" applyFont="1" applyFill="1" applyBorder="1" applyAlignment="1">
      <alignment horizontal="left" vertical="center" indent="1"/>
    </xf>
    <xf numFmtId="0" fontId="11" fillId="0" borderId="25" xfId="0" applyFont="1" applyFill="1" applyBorder="1" applyAlignment="1">
      <alignment horizontal="left" vertical="center" indent="1"/>
    </xf>
    <xf numFmtId="0" fontId="11" fillId="0" borderId="12" xfId="0" applyFont="1" applyFill="1" applyBorder="1" applyAlignment="1">
      <alignment horizontal="left" vertical="center" indent="1"/>
    </xf>
    <xf numFmtId="0" fontId="11" fillId="0" borderId="13" xfId="0" applyFont="1" applyFill="1" applyBorder="1" applyAlignment="1">
      <alignment horizontal="left" vertical="center" indent="1"/>
    </xf>
    <xf numFmtId="0" fontId="11" fillId="0" borderId="11" xfId="0" applyFont="1" applyFill="1" applyBorder="1" applyAlignment="1">
      <alignment horizontal="left" vertical="center" indent="1"/>
    </xf>
    <xf numFmtId="40" fontId="16" fillId="0" borderId="18" xfId="5" applyNumberFormat="1" applyFont="1" applyFill="1" applyBorder="1" applyAlignment="1">
      <alignment horizontal="left" vertical="center" shrinkToFit="1"/>
    </xf>
    <xf numFmtId="40" fontId="16" fillId="0" borderId="13" xfId="5" applyNumberFormat="1" applyFont="1" applyFill="1" applyBorder="1" applyAlignment="1">
      <alignment horizontal="left" vertical="center" shrinkToFit="1"/>
    </xf>
    <xf numFmtId="179" fontId="16" fillId="0" borderId="14" xfId="5" applyNumberFormat="1" applyFont="1" applyFill="1" applyBorder="1" applyAlignment="1">
      <alignment horizontal="left" vertical="center" shrinkToFit="1"/>
    </xf>
    <xf numFmtId="0" fontId="11" fillId="0" borderId="10" xfId="0" applyFont="1" applyFill="1" applyBorder="1" applyAlignment="1">
      <alignment horizontal="left" vertical="center" indent="1"/>
    </xf>
    <xf numFmtId="0" fontId="18" fillId="0" borderId="0" xfId="0" applyFont="1" applyFill="1" applyAlignment="1">
      <alignment horizontal="right"/>
    </xf>
    <xf numFmtId="0" fontId="18" fillId="0" borderId="12" xfId="0" applyFont="1" applyFill="1" applyBorder="1" applyAlignment="1">
      <alignment vertical="center"/>
    </xf>
    <xf numFmtId="0" fontId="18" fillId="0" borderId="17"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top"/>
    </xf>
    <xf numFmtId="0" fontId="18" fillId="0" borderId="12" xfId="0" applyFont="1" applyFill="1" applyBorder="1" applyAlignment="1">
      <alignment vertical="top"/>
    </xf>
    <xf numFmtId="0" fontId="18" fillId="0" borderId="15" xfId="0" applyFont="1" applyFill="1" applyBorder="1" applyAlignment="1">
      <alignment vertical="center"/>
    </xf>
    <xf numFmtId="0" fontId="18" fillId="0" borderId="16" xfId="0" applyFont="1" applyFill="1" applyBorder="1" applyAlignment="1">
      <alignment vertical="center"/>
    </xf>
    <xf numFmtId="0" fontId="18" fillId="0" borderId="18" xfId="0" applyFont="1" applyFill="1" applyBorder="1" applyAlignment="1">
      <alignment vertical="center"/>
    </xf>
    <xf numFmtId="38" fontId="18" fillId="0" borderId="18" xfId="5" applyFont="1" applyFill="1" applyBorder="1" applyAlignment="1">
      <alignment vertical="center"/>
    </xf>
    <xf numFmtId="10" fontId="18" fillId="0" borderId="18" xfId="1" applyNumberFormat="1" applyFont="1" applyFill="1" applyBorder="1" applyAlignment="1">
      <alignment vertical="center"/>
    </xf>
    <xf numFmtId="10" fontId="18" fillId="0" borderId="17" xfId="1" applyNumberFormat="1" applyFont="1" applyFill="1" applyBorder="1" applyAlignment="1">
      <alignment vertical="center"/>
    </xf>
    <xf numFmtId="0" fontId="18" fillId="0" borderId="0" xfId="0" applyFont="1" applyFill="1" applyAlignment="1">
      <alignment vertical="center"/>
    </xf>
    <xf numFmtId="0" fontId="18" fillId="0" borderId="19" xfId="0" applyFont="1" applyFill="1" applyBorder="1" applyAlignment="1">
      <alignment vertical="center"/>
    </xf>
    <xf numFmtId="0" fontId="18" fillId="0" borderId="10" xfId="0" applyFont="1" applyFill="1" applyBorder="1" applyAlignment="1">
      <alignment vertical="center"/>
    </xf>
    <xf numFmtId="178" fontId="49" fillId="0" borderId="21" xfId="1" applyNumberFormat="1" applyFont="1" applyFill="1" applyBorder="1" applyAlignment="1">
      <alignment horizontal="left" vertical="center"/>
    </xf>
    <xf numFmtId="178" fontId="49" fillId="0" borderId="0" xfId="1" applyNumberFormat="1" applyFont="1" applyFill="1" applyBorder="1" applyAlignment="1">
      <alignment horizontal="left" vertical="center"/>
    </xf>
    <xf numFmtId="178" fontId="49" fillId="0" borderId="12" xfId="1" applyNumberFormat="1" applyFont="1" applyFill="1" applyBorder="1" applyAlignment="1">
      <alignment horizontal="left" vertical="center"/>
    </xf>
    <xf numFmtId="178" fontId="49" fillId="0" borderId="11" xfId="1" applyNumberFormat="1" applyFont="1" applyFill="1" applyBorder="1" applyAlignment="1">
      <alignment horizontal="left" vertical="center"/>
    </xf>
    <xf numFmtId="178" fontId="51" fillId="0" borderId="11" xfId="1" applyNumberFormat="1" applyFont="1" applyFill="1" applyBorder="1" applyAlignment="1">
      <alignment horizontal="left" vertical="center"/>
    </xf>
    <xf numFmtId="178" fontId="51" fillId="0" borderId="0" xfId="1" applyNumberFormat="1" applyFont="1" applyFill="1" applyBorder="1" applyAlignment="1">
      <alignment horizontal="left" vertical="center"/>
    </xf>
    <xf numFmtId="178" fontId="51" fillId="0" borderId="15" xfId="1" applyNumberFormat="1" applyFont="1" applyFill="1" applyBorder="1" applyAlignment="1">
      <alignment horizontal="left" vertical="center"/>
    </xf>
    <xf numFmtId="178" fontId="49" fillId="0" borderId="10" xfId="1" applyNumberFormat="1" applyFont="1" applyFill="1" applyBorder="1" applyAlignment="1">
      <alignment horizontal="left" vertical="center"/>
    </xf>
    <xf numFmtId="0" fontId="13" fillId="0" borderId="0" xfId="0" applyFont="1"/>
    <xf numFmtId="180" fontId="14" fillId="0" borderId="0" xfId="0" applyNumberFormat="1" applyFont="1" applyBorder="1" applyAlignment="1">
      <alignment horizontal="left" vertical="center"/>
    </xf>
    <xf numFmtId="0" fontId="11" fillId="0" borderId="10" xfId="0" applyFont="1" applyBorder="1" applyAlignment="1">
      <alignment horizontal="center" vertical="center" shrinkToFit="1"/>
    </xf>
    <xf numFmtId="0" fontId="14" fillId="0" borderId="0" xfId="0" applyFont="1" applyBorder="1" applyAlignment="1">
      <alignment vertical="center" wrapText="1"/>
    </xf>
    <xf numFmtId="0" fontId="14" fillId="0" borderId="13" xfId="0" applyFont="1" applyBorder="1" applyAlignment="1">
      <alignment vertical="center"/>
    </xf>
    <xf numFmtId="0" fontId="14" fillId="0" borderId="13" xfId="0" applyFont="1" applyBorder="1" applyAlignment="1">
      <alignment vertical="center" wrapText="1"/>
    </xf>
    <xf numFmtId="0" fontId="14" fillId="0" borderId="15" xfId="0" applyFont="1" applyBorder="1" applyAlignment="1">
      <alignment vertical="center"/>
    </xf>
    <xf numFmtId="0" fontId="14" fillId="0" borderId="10" xfId="0" applyFont="1" applyBorder="1" applyAlignment="1">
      <alignment horizontal="center" vertical="center"/>
    </xf>
    <xf numFmtId="55" fontId="49" fillId="0" borderId="0" xfId="5" applyNumberFormat="1" applyFont="1" applyFill="1" applyBorder="1" applyAlignment="1">
      <alignment horizontal="center" vertical="center"/>
    </xf>
    <xf numFmtId="55" fontId="49" fillId="0" borderId="10" xfId="5" applyNumberFormat="1" applyFont="1" applyFill="1" applyBorder="1" applyAlignment="1">
      <alignment horizontal="center" vertical="center"/>
    </xf>
    <xf numFmtId="0" fontId="11" fillId="0" borderId="0" xfId="0" applyFont="1" applyFill="1" applyBorder="1" applyAlignment="1">
      <alignment horizontal="right" vertical="center"/>
    </xf>
    <xf numFmtId="0" fontId="14" fillId="0" borderId="0" xfId="0" applyFont="1" applyFill="1" applyBorder="1" applyAlignment="1">
      <alignment horizontal="left" vertical="center" indent="1"/>
    </xf>
    <xf numFmtId="0" fontId="14" fillId="0" borderId="13" xfId="0" applyFont="1" applyFill="1" applyBorder="1" applyAlignment="1">
      <alignment horizontal="left" vertical="center" indent="1"/>
    </xf>
    <xf numFmtId="0" fontId="14" fillId="0" borderId="0" xfId="0" applyFont="1" applyFill="1" applyBorder="1" applyAlignment="1">
      <alignment horizontal="right" vertical="center"/>
    </xf>
    <xf numFmtId="0" fontId="14" fillId="0" borderId="14" xfId="0" applyFont="1" applyFill="1" applyBorder="1" applyAlignment="1">
      <alignment horizontal="left" vertical="center" indent="1"/>
    </xf>
    <xf numFmtId="0" fontId="14"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13" xfId="0" applyFont="1" applyFill="1" applyBorder="1" applyAlignment="1">
      <alignment vertical="center"/>
    </xf>
    <xf numFmtId="0" fontId="11" fillId="0" borderId="14" xfId="0" applyFont="1" applyFill="1" applyBorder="1" applyAlignment="1">
      <alignment vertical="center"/>
    </xf>
    <xf numFmtId="0" fontId="11" fillId="0" borderId="13" xfId="0" applyFont="1" applyBorder="1" applyAlignment="1">
      <alignment vertical="center"/>
    </xf>
    <xf numFmtId="0" fontId="11" fillId="0" borderId="20" xfId="0" applyFont="1" applyFill="1" applyBorder="1" applyAlignment="1">
      <alignment vertical="center"/>
    </xf>
    <xf numFmtId="0" fontId="11" fillId="0" borderId="11" xfId="0" applyFont="1" applyBorder="1" applyAlignment="1">
      <alignment vertical="center"/>
    </xf>
    <xf numFmtId="0" fontId="11" fillId="0" borderId="12" xfId="0" applyFont="1" applyFill="1" applyBorder="1" applyAlignment="1">
      <alignment vertical="center" wrapText="1"/>
    </xf>
    <xf numFmtId="0" fontId="11" fillId="0" borderId="13" xfId="0" applyFont="1" applyFill="1" applyBorder="1" applyAlignment="1">
      <alignment vertical="center" wrapText="1"/>
    </xf>
    <xf numFmtId="0" fontId="11" fillId="0" borderId="11" xfId="0" applyFont="1" applyFill="1" applyBorder="1" applyAlignment="1">
      <alignment vertical="center"/>
    </xf>
    <xf numFmtId="0" fontId="11" fillId="0" borderId="10" xfId="0" applyFont="1" applyBorder="1" applyAlignment="1">
      <alignment horizontal="left" vertical="center" wrapText="1"/>
    </xf>
    <xf numFmtId="0" fontId="11" fillId="0" borderId="0" xfId="0" applyFont="1" applyFill="1" applyBorder="1" applyAlignment="1">
      <alignment horizontal="center" vertical="center"/>
    </xf>
    <xf numFmtId="0" fontId="52" fillId="0" borderId="10" xfId="0" applyFont="1" applyFill="1" applyBorder="1" applyAlignment="1">
      <alignment vertical="center"/>
    </xf>
    <xf numFmtId="0" fontId="11" fillId="0" borderId="0" xfId="0" applyFont="1" applyAlignment="1">
      <alignment vertical="center"/>
    </xf>
    <xf numFmtId="0" fontId="11" fillId="0" borderId="10" xfId="0" applyFont="1" applyBorder="1" applyAlignment="1">
      <alignment vertical="center" wrapText="1"/>
    </xf>
    <xf numFmtId="0" fontId="11" fillId="0" borderId="0" xfId="0" applyFont="1" applyFill="1" applyAlignment="1">
      <alignment horizontal="right" vertical="center"/>
    </xf>
    <xf numFmtId="0" fontId="50" fillId="0" borderId="10" xfId="0" applyFont="1" applyBorder="1" applyAlignment="1">
      <alignment horizontal="center" vertical="center" shrinkToFit="1"/>
    </xf>
    <xf numFmtId="0" fontId="50" fillId="0" borderId="10" xfId="0" applyFont="1" applyFill="1" applyBorder="1" applyAlignment="1">
      <alignment horizontal="center" vertical="center" shrinkToFit="1"/>
    </xf>
    <xf numFmtId="3" fontId="44" fillId="0" borderId="0" xfId="5" applyNumberFormat="1" applyFont="1" applyFill="1" applyBorder="1" applyAlignment="1">
      <alignment vertical="center"/>
    </xf>
    <xf numFmtId="0" fontId="18" fillId="0" borderId="13" xfId="0" applyFont="1" applyFill="1" applyBorder="1" applyAlignment="1">
      <alignment vertical="center"/>
    </xf>
    <xf numFmtId="181" fontId="10" fillId="0" borderId="13" xfId="5" applyNumberFormat="1" applyFont="1" applyFill="1" applyBorder="1" applyAlignment="1">
      <alignment vertical="center"/>
    </xf>
    <xf numFmtId="181" fontId="16" fillId="0" borderId="13" xfId="5" applyNumberFormat="1" applyFont="1" applyFill="1" applyBorder="1" applyAlignment="1">
      <alignment vertical="center"/>
    </xf>
    <xf numFmtId="3" fontId="50" fillId="0" borderId="0" xfId="5" applyNumberFormat="1" applyFont="1" applyFill="1" applyBorder="1" applyAlignment="1">
      <alignment vertical="center"/>
    </xf>
    <xf numFmtId="176" fontId="50" fillId="0" borderId="0" xfId="1" applyNumberFormat="1" applyFont="1" applyFill="1" applyBorder="1" applyAlignment="1">
      <alignment horizontal="right" vertical="center"/>
    </xf>
    <xf numFmtId="176" fontId="44" fillId="0" borderId="0" xfId="1" applyNumberFormat="1" applyFont="1" applyFill="1" applyBorder="1" applyAlignment="1">
      <alignment horizontal="right" vertical="center"/>
    </xf>
    <xf numFmtId="3" fontId="50" fillId="0" borderId="14" xfId="5" applyNumberFormat="1" applyFont="1" applyFill="1" applyBorder="1" applyAlignment="1">
      <alignment vertical="center"/>
    </xf>
    <xf numFmtId="0" fontId="10" fillId="0" borderId="14" xfId="0" applyFont="1" applyFill="1" applyBorder="1" applyAlignment="1">
      <alignment horizontal="left" vertical="center" indent="1"/>
    </xf>
    <xf numFmtId="0" fontId="10" fillId="0" borderId="12" xfId="0" applyFont="1" applyFill="1" applyBorder="1" applyAlignment="1">
      <alignment horizontal="left" vertical="center" indent="1"/>
    </xf>
    <xf numFmtId="182" fontId="48" fillId="0" borderId="0" xfId="0" quotePrefix="1" applyNumberFormat="1" applyFont="1" applyFill="1" applyBorder="1" applyAlignment="1">
      <alignment horizontal="right" indent="1" shrinkToFit="1"/>
    </xf>
    <xf numFmtId="55" fontId="10" fillId="0" borderId="0" xfId="5" applyNumberFormat="1" applyFont="1" applyFill="1" applyBorder="1" applyAlignment="1">
      <alignment horizontal="right" vertical="center" indent="1"/>
    </xf>
    <xf numFmtId="182" fontId="48" fillId="0" borderId="10" xfId="0" applyNumberFormat="1" applyFont="1" applyFill="1" applyBorder="1" applyAlignment="1">
      <alignment horizontal="right" vertical="center" indent="1" shrinkToFit="1"/>
    </xf>
    <xf numFmtId="55" fontId="11" fillId="0" borderId="0" xfId="5" quotePrefix="1" applyNumberFormat="1" applyFont="1" applyFill="1" applyBorder="1" applyAlignment="1">
      <alignment horizontal="right" indent="1"/>
    </xf>
    <xf numFmtId="0" fontId="16" fillId="0" borderId="13" xfId="0" applyFont="1" applyFill="1" applyBorder="1" applyAlignment="1">
      <alignment vertical="center"/>
    </xf>
    <xf numFmtId="177" fontId="18" fillId="0" borderId="10" xfId="5" quotePrefix="1" applyNumberFormat="1" applyFont="1" applyFill="1" applyBorder="1" applyAlignment="1">
      <alignment horizontal="right" vertical="center" indent="1"/>
    </xf>
    <xf numFmtId="180" fontId="14" fillId="0" borderId="0" xfId="0" quotePrefix="1" applyNumberFormat="1" applyFont="1" applyFill="1" applyBorder="1" applyAlignment="1">
      <alignment horizontal="right" vertical="center"/>
    </xf>
    <xf numFmtId="178" fontId="10" fillId="0" borderId="0" xfId="0" quotePrefix="1" applyNumberFormat="1" applyFont="1" applyFill="1" applyBorder="1" applyAlignment="1">
      <alignment horizontal="right" vertical="center"/>
    </xf>
    <xf numFmtId="55" fontId="10" fillId="0" borderId="10" xfId="5" applyNumberFormat="1" applyFont="1" applyFill="1" applyBorder="1" applyAlignment="1">
      <alignment horizontal="left" vertical="center"/>
    </xf>
    <xf numFmtId="55" fontId="10" fillId="0" borderId="0" xfId="5" applyNumberFormat="1" applyFont="1" applyFill="1" applyBorder="1" applyAlignment="1">
      <alignment horizontal="left" vertical="center"/>
    </xf>
    <xf numFmtId="55" fontId="10" fillId="0" borderId="10" xfId="0" applyNumberFormat="1" applyFont="1" applyFill="1" applyBorder="1" applyAlignment="1">
      <alignment horizontal="left" vertical="center" shrinkToFit="1"/>
    </xf>
    <xf numFmtId="0" fontId="11" fillId="0" borderId="10" xfId="0" applyFont="1" applyBorder="1" applyAlignment="1">
      <alignment horizontal="right" vertical="center" indent="1" shrinkToFit="1"/>
    </xf>
    <xf numFmtId="178" fontId="14" fillId="0" borderId="0" xfId="0" applyNumberFormat="1" applyFont="1" applyFill="1" applyBorder="1" applyAlignment="1">
      <alignment horizontal="right" vertical="center"/>
    </xf>
    <xf numFmtId="176" fontId="16" fillId="0" borderId="13" xfId="1" applyNumberFormat="1" applyFont="1" applyFill="1" applyBorder="1" applyAlignment="1">
      <alignment horizontal="right" vertical="center" shrinkToFit="1"/>
    </xf>
    <xf numFmtId="181" fontId="16" fillId="0" borderId="12" xfId="5" applyNumberFormat="1" applyFont="1" applyFill="1" applyBorder="1" applyAlignment="1">
      <alignment horizontal="right" vertical="center"/>
    </xf>
    <xf numFmtId="181" fontId="10" fillId="0" borderId="0" xfId="1" applyNumberFormat="1" applyFont="1" applyFill="1" applyBorder="1" applyAlignment="1">
      <alignment horizontal="right" vertical="center"/>
    </xf>
    <xf numFmtId="0" fontId="54" fillId="0" borderId="0" xfId="0" applyFont="1" applyAlignment="1">
      <alignment vertical="center"/>
    </xf>
    <xf numFmtId="0" fontId="40" fillId="0" borderId="0" xfId="0" applyFont="1" applyAlignment="1"/>
    <xf numFmtId="0" fontId="11" fillId="0" borderId="10" xfId="0" applyFont="1" applyFill="1" applyBorder="1" applyAlignment="1">
      <alignment horizontal="center" vertical="center" shrinkToFit="1"/>
    </xf>
    <xf numFmtId="183" fontId="10" fillId="0" borderId="0" xfId="0" applyNumberFormat="1" applyFont="1" applyFill="1" applyBorder="1" applyAlignment="1">
      <alignment horizontal="right" vertical="center"/>
    </xf>
    <xf numFmtId="183" fontId="44" fillId="0" borderId="12" xfId="5" applyNumberFormat="1" applyFont="1" applyFill="1" applyBorder="1" applyAlignment="1">
      <alignment horizontal="right" vertical="center"/>
    </xf>
    <xf numFmtId="184" fontId="14" fillId="0" borderId="0" xfId="0" applyNumberFormat="1" applyFont="1" applyFill="1" applyBorder="1" applyAlignment="1">
      <alignment horizontal="right" vertical="center"/>
    </xf>
    <xf numFmtId="183" fontId="10" fillId="0" borderId="0" xfId="1" applyNumberFormat="1" applyFont="1" applyFill="1" applyBorder="1" applyAlignment="1">
      <alignment horizontal="right" vertical="center"/>
    </xf>
    <xf numFmtId="183" fontId="10" fillId="0" borderId="20" xfId="1" applyNumberFormat="1" applyFont="1" applyFill="1" applyBorder="1" applyAlignment="1">
      <alignment horizontal="right" vertical="center"/>
    </xf>
    <xf numFmtId="183" fontId="10" fillId="0" borderId="13" xfId="1" applyNumberFormat="1" applyFont="1" applyFill="1" applyBorder="1" applyAlignment="1">
      <alignment horizontal="right" vertical="center"/>
    </xf>
    <xf numFmtId="183" fontId="10" fillId="0" borderId="13" xfId="0" applyNumberFormat="1" applyFont="1" applyFill="1" applyBorder="1" applyAlignment="1">
      <alignment horizontal="right" vertical="center"/>
    </xf>
    <xf numFmtId="183" fontId="44" fillId="0" borderId="0" xfId="5" applyNumberFormat="1" applyFont="1" applyFill="1" applyBorder="1" applyAlignment="1">
      <alignment vertical="center"/>
    </xf>
    <xf numFmtId="183" fontId="44" fillId="0" borderId="12" xfId="5" applyNumberFormat="1" applyFont="1" applyFill="1" applyBorder="1" applyAlignment="1">
      <alignment vertical="center"/>
    </xf>
    <xf numFmtId="183" fontId="44" fillId="0" borderId="13" xfId="5" applyNumberFormat="1" applyFont="1" applyFill="1" applyBorder="1" applyAlignment="1">
      <alignment vertical="center"/>
    </xf>
    <xf numFmtId="183" fontId="50" fillId="0" borderId="14" xfId="5" applyNumberFormat="1" applyFont="1" applyFill="1" applyBorder="1" applyAlignment="1">
      <alignment vertical="center"/>
    </xf>
    <xf numFmtId="183" fontId="50" fillId="0" borderId="0" xfId="5" applyNumberFormat="1" applyFont="1" applyFill="1" applyBorder="1" applyAlignment="1">
      <alignment vertical="center"/>
    </xf>
    <xf numFmtId="183" fontId="50" fillId="0" borderId="20" xfId="5" applyNumberFormat="1" applyFont="1" applyFill="1" applyBorder="1" applyAlignment="1">
      <alignment vertical="center"/>
    </xf>
    <xf numFmtId="185" fontId="10" fillId="0" borderId="0" xfId="0" quotePrefix="1" applyNumberFormat="1" applyFont="1" applyFill="1" applyBorder="1" applyAlignment="1">
      <alignment horizontal="right" vertical="center"/>
    </xf>
    <xf numFmtId="185" fontId="10" fillId="0" borderId="15" xfId="0" quotePrefix="1" applyNumberFormat="1" applyFont="1" applyFill="1" applyBorder="1" applyAlignment="1">
      <alignment horizontal="right" vertical="center"/>
    </xf>
    <xf numFmtId="55" fontId="11" fillId="0" borderId="0" xfId="0" applyNumberFormat="1" applyFont="1" applyFill="1" applyBorder="1" applyAlignment="1">
      <alignment horizontal="right" vertical="center" indent="1" shrinkToFit="1"/>
    </xf>
    <xf numFmtId="55" fontId="11" fillId="0" borderId="0" xfId="5" applyNumberFormat="1" applyFont="1" applyFill="1" applyBorder="1" applyAlignment="1">
      <alignment horizontal="right" vertical="center" indent="1"/>
    </xf>
    <xf numFmtId="55" fontId="11" fillId="0" borderId="10" xfId="0" applyNumberFormat="1" applyFont="1" applyFill="1" applyBorder="1" applyAlignment="1">
      <alignment horizontal="right" vertical="center" indent="1" shrinkToFit="1"/>
    </xf>
    <xf numFmtId="177" fontId="18" fillId="0" borderId="10" xfId="5" quotePrefix="1" applyNumberFormat="1" applyFont="1" applyFill="1" applyBorder="1" applyAlignment="1">
      <alignment horizontal="right" indent="1"/>
    </xf>
    <xf numFmtId="183" fontId="44" fillId="0" borderId="14" xfId="5" applyNumberFormat="1" applyFont="1" applyFill="1" applyBorder="1" applyAlignment="1">
      <alignment horizontal="right" vertical="center"/>
    </xf>
    <xf numFmtId="176" fontId="14" fillId="0" borderId="0" xfId="1" quotePrefix="1" applyNumberFormat="1" applyFont="1" applyFill="1" applyBorder="1" applyAlignment="1">
      <alignment horizontal="right" vertical="center"/>
    </xf>
    <xf numFmtId="0" fontId="53" fillId="0" borderId="0" xfId="0" applyFont="1" applyAlignment="1">
      <alignment vertical="center"/>
    </xf>
    <xf numFmtId="0" fontId="46" fillId="0" borderId="0" xfId="0" applyFont="1" applyFill="1" applyAlignment="1">
      <alignment horizontal="left" vertical="center" indent="13"/>
    </xf>
    <xf numFmtId="0" fontId="46" fillId="0" borderId="0" xfId="0" applyFont="1" applyAlignment="1">
      <alignment horizontal="left" vertical="center" indent="13"/>
    </xf>
    <xf numFmtId="0" fontId="46" fillId="0" borderId="0" xfId="0" applyFont="1" applyAlignment="1">
      <alignment horizontal="left" vertical="center"/>
    </xf>
    <xf numFmtId="0" fontId="10" fillId="0" borderId="0" xfId="0" applyFont="1" applyFill="1" applyBorder="1" applyAlignment="1">
      <alignment horizontal="center"/>
    </xf>
    <xf numFmtId="0" fontId="10" fillId="0" borderId="0" xfId="0" quotePrefix="1" applyFont="1" applyFill="1" applyBorder="1" applyAlignment="1">
      <alignment horizontal="center"/>
    </xf>
    <xf numFmtId="0" fontId="10" fillId="0" borderId="0" xfId="0" applyFont="1" applyBorder="1" applyAlignment="1">
      <alignment horizontal="center"/>
    </xf>
    <xf numFmtId="0" fontId="14" fillId="0" borderId="0" xfId="0" applyFont="1" applyBorder="1" applyAlignment="1">
      <alignment horizontal="center"/>
    </xf>
    <xf numFmtId="0" fontId="14" fillId="0" borderId="0" xfId="0" applyFont="1" applyFill="1" applyBorder="1" applyAlignment="1">
      <alignment horizontal="center"/>
    </xf>
    <xf numFmtId="0" fontId="14" fillId="0" borderId="21" xfId="0" applyFont="1" applyBorder="1" applyAlignment="1">
      <alignment horizontal="left" vertical="center" wrapText="1"/>
    </xf>
    <xf numFmtId="0" fontId="14" fillId="0" borderId="0" xfId="0" applyFont="1" applyBorder="1" applyAlignment="1">
      <alignment horizontal="left" vertical="center"/>
    </xf>
    <xf numFmtId="0" fontId="14" fillId="0" borderId="12" xfId="0" applyFont="1" applyBorder="1" applyAlignment="1">
      <alignment horizontal="left" vertical="center"/>
    </xf>
    <xf numFmtId="0" fontId="14" fillId="0" borderId="11" xfId="0" applyFont="1" applyBorder="1" applyAlignment="1">
      <alignment horizontal="left" vertical="center" wrapText="1"/>
    </xf>
    <xf numFmtId="0" fontId="50" fillId="0" borderId="11" xfId="0" applyFont="1" applyBorder="1" applyAlignment="1">
      <alignment horizontal="left" vertical="center"/>
    </xf>
    <xf numFmtId="0" fontId="50" fillId="0" borderId="0" xfId="0" applyFont="1" applyBorder="1" applyAlignment="1">
      <alignment horizontal="left" vertical="center"/>
    </xf>
    <xf numFmtId="0" fontId="50" fillId="0" borderId="15" xfId="0" applyFont="1" applyBorder="1" applyAlignment="1">
      <alignment horizontal="left" vertical="center"/>
    </xf>
    <xf numFmtId="0" fontId="14" fillId="0" borderId="10" xfId="0" applyFont="1" applyBorder="1" applyAlignment="1">
      <alignment horizontal="left" vertical="center"/>
    </xf>
    <xf numFmtId="55" fontId="11" fillId="0" borderId="0" xfId="5" applyNumberFormat="1" applyFont="1" applyFill="1" applyBorder="1" applyAlignment="1">
      <alignment horizontal="center" vertical="center"/>
    </xf>
    <xf numFmtId="55" fontId="10" fillId="0" borderId="0" xfId="5" applyNumberFormat="1" applyFont="1" applyFill="1" applyBorder="1" applyAlignment="1">
      <alignment horizontal="center" vertical="center"/>
    </xf>
    <xf numFmtId="0" fontId="46" fillId="0" borderId="0" xfId="0" applyFont="1" applyAlignment="1">
      <alignment horizontal="center"/>
    </xf>
    <xf numFmtId="0" fontId="10" fillId="0" borderId="0" xfId="0" quotePrefix="1" applyFont="1" applyBorder="1" applyAlignment="1">
      <alignment horizontal="center"/>
    </xf>
    <xf numFmtId="0" fontId="11" fillId="0" borderId="0" xfId="0" quotePrefix="1" applyFont="1" applyBorder="1" applyAlignment="1">
      <alignment horizontal="center"/>
    </xf>
    <xf numFmtId="0" fontId="11" fillId="0" borderId="0" xfId="0" applyFont="1" applyBorder="1" applyAlignment="1">
      <alignment horizontal="center"/>
    </xf>
    <xf numFmtId="0" fontId="46" fillId="0" borderId="0" xfId="0" applyFont="1" applyAlignment="1">
      <alignment horizontal="left" indent="13"/>
    </xf>
    <xf numFmtId="0" fontId="10" fillId="0" borderId="0" xfId="0" applyFont="1" applyFill="1" applyBorder="1" applyAlignment="1">
      <alignment horizontal="center" vertical="center"/>
    </xf>
    <xf numFmtId="0" fontId="0" fillId="0" borderId="0" xfId="0" applyAlignment="1">
      <alignment horizontal="left" wrapText="1"/>
    </xf>
    <xf numFmtId="0" fontId="0" fillId="0" borderId="0" xfId="0" applyAlignment="1">
      <alignment horizontal="left"/>
    </xf>
    <xf numFmtId="0" fontId="14" fillId="0" borderId="21" xfId="0" applyFont="1" applyFill="1" applyBorder="1" applyAlignment="1">
      <alignment vertical="center" wrapText="1"/>
    </xf>
  </cellXfs>
  <cellStyles count="57">
    <cellStyle name="20% - Accent1" xfId="13"/>
    <cellStyle name="20% - Accent2" xfId="14"/>
    <cellStyle name="20% - Accent3" xfId="15"/>
    <cellStyle name="20% - Accent4" xfId="16"/>
    <cellStyle name="20% - Accent5" xfId="17"/>
    <cellStyle name="20% - Accent6" xfId="18"/>
    <cellStyle name="40% - Accent1" xfId="19"/>
    <cellStyle name="40% - Accent2" xfId="20"/>
    <cellStyle name="40% - Accent3" xfId="21"/>
    <cellStyle name="40% - Accent4" xfId="22"/>
    <cellStyle name="40% - Accent5" xfId="23"/>
    <cellStyle name="40% - Accent6" xfId="24"/>
    <cellStyle name="60% - Accent1" xfId="25"/>
    <cellStyle name="60% - Accent2" xfId="26"/>
    <cellStyle name="60% - Accent3" xfId="27"/>
    <cellStyle name="60% - Accent4" xfId="28"/>
    <cellStyle name="60% - Accent5" xfId="29"/>
    <cellStyle name="60% - Accent6" xfId="30"/>
    <cellStyle name="Accent1" xfId="31"/>
    <cellStyle name="Accent2" xfId="32"/>
    <cellStyle name="Accent3" xfId="33"/>
    <cellStyle name="Accent4" xfId="34"/>
    <cellStyle name="Accent5" xfId="35"/>
    <cellStyle name="Accent6" xfId="36"/>
    <cellStyle name="Bad" xfId="37"/>
    <cellStyle name="Calculation" xfId="38"/>
    <cellStyle name="Check Cell" xfId="39"/>
    <cellStyle name="Explanatory Text" xfId="40"/>
    <cellStyle name="Good" xfId="41"/>
    <cellStyle name="Heading 1" xfId="42"/>
    <cellStyle name="Heading 2" xfId="43"/>
    <cellStyle name="Heading 3" xfId="44"/>
    <cellStyle name="Heading 4" xfId="45"/>
    <cellStyle name="Input" xfId="46"/>
    <cellStyle name="Linked Cell" xfId="47"/>
    <cellStyle name="Neutral" xfId="48"/>
    <cellStyle name="Note" xfId="49"/>
    <cellStyle name="Output" xfId="50"/>
    <cellStyle name="Title" xfId="51"/>
    <cellStyle name="Total" xfId="52"/>
    <cellStyle name="Warning Text" xfId="53"/>
    <cellStyle name="パーセント" xfId="1" builtinId="5"/>
    <cellStyle name="パーセント 2" xfId="2"/>
    <cellStyle name="パーセント 2 2" xfId="3"/>
    <cellStyle name="パーセント 3" xfId="4"/>
    <cellStyle name="パーセント 4" xfId="56"/>
    <cellStyle name="桁区切り" xfId="5" builtinId="6"/>
    <cellStyle name="桁区切り 2" xfId="6"/>
    <cellStyle name="桁区切り 2 2" xfId="7"/>
    <cellStyle name="桁区切り 3" xfId="8"/>
    <cellStyle name="桁区切り 4" xfId="55"/>
    <cellStyle name="標準" xfId="0" builtinId="0"/>
    <cellStyle name="標準 2" xfId="9"/>
    <cellStyle name="標準 2 2" xfId="10"/>
    <cellStyle name="標準 3" xfId="11"/>
    <cellStyle name="標準 4" xfId="12"/>
    <cellStyle name="標準 5" xfId="54"/>
  </cellStyles>
  <dxfs count="0"/>
  <tableStyles count="0" defaultTableStyle="TableStyleMedium9" defaultPivotStyle="PivotStyleLight16"/>
  <colors>
    <mruColors>
      <color rgb="FF0000FF"/>
      <color rgb="FF1F497D"/>
      <color rgb="FFDAE7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457200</xdr:colOff>
      <xdr:row>6</xdr:row>
      <xdr:rowOff>0</xdr:rowOff>
    </xdr:from>
    <xdr:to>
      <xdr:col>6</xdr:col>
      <xdr:colOff>561975</xdr:colOff>
      <xdr:row>6</xdr:row>
      <xdr:rowOff>245969</xdr:rowOff>
    </xdr:to>
    <xdr:sp macro="" textlink="">
      <xdr:nvSpPr>
        <xdr:cNvPr id="331605" name="Text Box 1"/>
        <xdr:cNvSpPr txBox="1">
          <a:spLocks noChangeArrowheads="1"/>
        </xdr:cNvSpPr>
      </xdr:nvSpPr>
      <xdr:spPr bwMode="auto">
        <a:xfrm>
          <a:off x="3848100" y="15430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285750</xdr:colOff>
      <xdr:row>18</xdr:row>
      <xdr:rowOff>0</xdr:rowOff>
    </xdr:from>
    <xdr:to>
      <xdr:col>8</xdr:col>
      <xdr:colOff>381000</xdr:colOff>
      <xdr:row>18</xdr:row>
      <xdr:rowOff>228600</xdr:rowOff>
    </xdr:to>
    <xdr:sp macro="" textlink="">
      <xdr:nvSpPr>
        <xdr:cNvPr id="331606" name="Text Box 2"/>
        <xdr:cNvSpPr txBox="1">
          <a:spLocks noChangeArrowheads="1"/>
        </xdr:cNvSpPr>
      </xdr:nvSpPr>
      <xdr:spPr bwMode="auto">
        <a:xfrm>
          <a:off x="4972050" y="508635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2206</xdr:colOff>
      <xdr:row>0</xdr:row>
      <xdr:rowOff>261937</xdr:rowOff>
    </xdr:from>
    <xdr:to>
      <xdr:col>2</xdr:col>
      <xdr:colOff>676929</xdr:colOff>
      <xdr:row>21</xdr:row>
      <xdr:rowOff>166687</xdr:rowOff>
    </xdr:to>
    <xdr:sp macro="" textlink="">
      <xdr:nvSpPr>
        <xdr:cNvPr id="15" name="テキスト ボックス 3"/>
        <xdr:cNvSpPr txBox="1">
          <a:spLocks noChangeAspect="1"/>
        </xdr:cNvSpPr>
      </xdr:nvSpPr>
      <xdr:spPr>
        <a:xfrm rot="16200000">
          <a:off x="-2065495" y="3020201"/>
          <a:ext cx="6905625" cy="138909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5000"/>
            </a:lnSpc>
          </a:pPr>
          <a:r>
            <a:rPr kumimoji="1" lang="en-US" altLang="ja-JP" sz="4000">
              <a:solidFill>
                <a:schemeClr val="accent1">
                  <a:lumMod val="20000"/>
                  <a:lumOff val="80000"/>
                </a:schemeClr>
              </a:solidFill>
              <a:latin typeface="Arial Black" panose="020B0A04020102020204" pitchFamily="34" charset="0"/>
            </a:rPr>
            <a:t>KAGA ELECTRONICS</a:t>
          </a:r>
        </a:p>
        <a:p>
          <a:pPr>
            <a:lnSpc>
              <a:spcPts val="5000"/>
            </a:lnSpc>
          </a:pPr>
          <a:r>
            <a:rPr lang="en-US" altLang="ja-JP" sz="4000">
              <a:solidFill>
                <a:schemeClr val="accent1">
                  <a:lumMod val="20000"/>
                  <a:lumOff val="80000"/>
                </a:schemeClr>
              </a:solidFill>
              <a:latin typeface="Arial Black" panose="020B0A04020102020204" pitchFamily="34" charset="0"/>
            </a:rPr>
            <a:t>CO., LTD.</a:t>
          </a:r>
          <a:endParaRPr kumimoji="1" lang="ja-JP" altLang="en-US" sz="4400">
            <a:solidFill>
              <a:schemeClr val="accent1">
                <a:lumMod val="20000"/>
                <a:lumOff val="80000"/>
              </a:schemeClr>
            </a:solidFill>
            <a:latin typeface="Arial Black" panose="020B0A04020102020204" pitchFamily="34" charset="0"/>
          </a:endParaRPr>
        </a:p>
      </xdr:txBody>
    </xdr:sp>
    <xdr:clientData/>
  </xdr:twoCellAnchor>
  <xdr:twoCellAnchor>
    <xdr:from>
      <xdr:col>6</xdr:col>
      <xdr:colOff>382160</xdr:colOff>
      <xdr:row>8</xdr:row>
      <xdr:rowOff>317398</xdr:rowOff>
    </xdr:from>
    <xdr:to>
      <xdr:col>16</xdr:col>
      <xdr:colOff>464891</xdr:colOff>
      <xdr:row>9</xdr:row>
      <xdr:rowOff>43961</xdr:rowOff>
    </xdr:to>
    <xdr:sp macro="" textlink="">
      <xdr:nvSpPr>
        <xdr:cNvPr id="17" name="正方形/長方形 16"/>
        <xdr:cNvSpPr/>
      </xdr:nvSpPr>
      <xdr:spPr>
        <a:xfrm>
          <a:off x="4644598" y="2984398"/>
          <a:ext cx="7226481" cy="59938"/>
        </a:xfrm>
        <a:prstGeom prst="rect">
          <a:avLst/>
        </a:prstGeom>
        <a:solidFill>
          <a:srgbClr val="0000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9DC3E6"/>
            </a:solidFill>
          </a:endParaRPr>
        </a:p>
      </xdr:txBody>
    </xdr:sp>
    <xdr:clientData/>
  </xdr:twoCellAnchor>
  <xdr:twoCellAnchor>
    <xdr:from>
      <xdr:col>6</xdr:col>
      <xdr:colOff>437383</xdr:colOff>
      <xdr:row>9</xdr:row>
      <xdr:rowOff>223852</xdr:rowOff>
    </xdr:from>
    <xdr:to>
      <xdr:col>15</xdr:col>
      <xdr:colOff>653144</xdr:colOff>
      <xdr:row>14</xdr:row>
      <xdr:rowOff>155864</xdr:rowOff>
    </xdr:to>
    <xdr:sp macro="" textlink="">
      <xdr:nvSpPr>
        <xdr:cNvPr id="18" name="テキスト ボックス 2"/>
        <xdr:cNvSpPr txBox="1"/>
      </xdr:nvSpPr>
      <xdr:spPr>
        <a:xfrm>
          <a:off x="4680338" y="3185261"/>
          <a:ext cx="6606170" cy="157723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3200" kern="1200">
              <a:solidFill>
                <a:srgbClr val="002060"/>
              </a:solidFill>
              <a:effectLst/>
              <a:latin typeface="Meiryo UI" panose="020B0604030504040204" pitchFamily="50" charset="-128"/>
              <a:ea typeface="Meiryo UI" panose="020B0604030504040204" pitchFamily="50" charset="-128"/>
              <a:cs typeface="+mn-cs"/>
            </a:rPr>
            <a:t>FY2018/3</a:t>
          </a:r>
          <a:r>
            <a:rPr kumimoji="1" lang="ja-JP" altLang="ja-JP" sz="3200" kern="1200">
              <a:solidFill>
                <a:srgbClr val="002060"/>
              </a:solidFill>
              <a:effectLst/>
              <a:latin typeface="Meiryo UI" panose="020B0604030504040204" pitchFamily="50" charset="-128"/>
              <a:ea typeface="Meiryo UI" panose="020B0604030504040204" pitchFamily="50" charset="-128"/>
              <a:cs typeface="+mn-cs"/>
            </a:rPr>
            <a:t> ～ </a:t>
          </a:r>
          <a:endParaRPr kumimoji="1" lang="en-US" altLang="ja-JP" sz="3200" kern="1200">
            <a:solidFill>
              <a:srgbClr val="002060"/>
            </a:solidFill>
            <a:effectLst/>
            <a:latin typeface="Meiryo UI" panose="020B0604030504040204" pitchFamily="50" charset="-128"/>
            <a:ea typeface="Meiryo UI" panose="020B0604030504040204" pitchFamily="50" charset="-128"/>
            <a:cs typeface="+mn-cs"/>
          </a:endParaRPr>
        </a:p>
        <a:p>
          <a:r>
            <a:rPr kumimoji="1" lang="en-US" altLang="ja-JP" sz="3200" kern="1200">
              <a:solidFill>
                <a:srgbClr val="002060"/>
              </a:solidFill>
              <a:effectLst/>
              <a:latin typeface="Meiryo UI" panose="020B0604030504040204" pitchFamily="50" charset="-128"/>
              <a:ea typeface="Meiryo UI" panose="020B0604030504040204" pitchFamily="50" charset="-128"/>
              <a:cs typeface="+mn-cs"/>
            </a:rPr>
            <a:t>            FY2022/3</a:t>
          </a:r>
          <a:r>
            <a:rPr kumimoji="1" lang="en-US" altLang="ja-JP" sz="3200" kern="1200" baseline="0">
              <a:solidFill>
                <a:srgbClr val="002060"/>
              </a:solidFill>
              <a:effectLst/>
              <a:latin typeface="Meiryo UI" panose="020B0604030504040204" pitchFamily="50" charset="-128"/>
              <a:ea typeface="Meiryo UI" panose="020B0604030504040204" pitchFamily="50" charset="-128"/>
              <a:cs typeface="+mn-cs"/>
            </a:rPr>
            <a:t>   </a:t>
          </a:r>
          <a:r>
            <a:rPr kumimoji="1" lang="en-US" altLang="ja-JP" sz="3200" kern="1200">
              <a:solidFill>
                <a:srgbClr val="002060"/>
              </a:solidFill>
              <a:effectLst/>
              <a:latin typeface="Meiryo UI" panose="020B0604030504040204" pitchFamily="50" charset="-128"/>
              <a:ea typeface="Meiryo UI" panose="020B0604030504040204" pitchFamily="50" charset="-128"/>
              <a:cs typeface="+mn-cs"/>
            </a:rPr>
            <a:t>First Half</a:t>
          </a:r>
        </a:p>
      </xdr:txBody>
    </xdr:sp>
    <xdr:clientData/>
  </xdr:twoCellAnchor>
  <xdr:twoCellAnchor>
    <xdr:from>
      <xdr:col>6</xdr:col>
      <xdr:colOff>386706</xdr:colOff>
      <xdr:row>9</xdr:row>
      <xdr:rowOff>72254</xdr:rowOff>
    </xdr:from>
    <xdr:to>
      <xdr:col>16</xdr:col>
      <xdr:colOff>478962</xdr:colOff>
      <xdr:row>9</xdr:row>
      <xdr:rowOff>142711</xdr:rowOff>
    </xdr:to>
    <xdr:sp macro="" textlink="">
      <xdr:nvSpPr>
        <xdr:cNvPr id="20" name="正方形/長方形 19"/>
        <xdr:cNvSpPr/>
      </xdr:nvSpPr>
      <xdr:spPr>
        <a:xfrm>
          <a:off x="4649144" y="3072629"/>
          <a:ext cx="7236006" cy="70457"/>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9DC3E6"/>
            </a:solidFill>
          </a:endParaRPr>
        </a:p>
      </xdr:txBody>
    </xdr:sp>
    <xdr:clientData/>
  </xdr:twoCellAnchor>
  <xdr:twoCellAnchor>
    <xdr:from>
      <xdr:col>6</xdr:col>
      <xdr:colOff>396875</xdr:colOff>
      <xdr:row>6</xdr:row>
      <xdr:rowOff>248709</xdr:rowOff>
    </xdr:from>
    <xdr:to>
      <xdr:col>13</xdr:col>
      <xdr:colOff>455288</xdr:colOff>
      <xdr:row>9</xdr:row>
      <xdr:rowOff>74319</xdr:rowOff>
    </xdr:to>
    <xdr:sp macro="" textlink="">
      <xdr:nvSpPr>
        <xdr:cNvPr id="10" name="テキスト ボックス 8"/>
        <xdr:cNvSpPr txBox="1"/>
      </xdr:nvSpPr>
      <xdr:spPr>
        <a:xfrm>
          <a:off x="4630208" y="2217209"/>
          <a:ext cx="5021997" cy="80986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4800"/>
            </a:lnSpc>
          </a:pPr>
          <a:r>
            <a:rPr kumimoji="1" lang="en-US" altLang="ja-JP" sz="4400" kern="1200">
              <a:solidFill>
                <a:srgbClr val="002062"/>
              </a:solidFill>
              <a:effectLst/>
              <a:latin typeface="Meiryo UI" panose="020B0604030504040204" pitchFamily="50" charset="-128"/>
              <a:ea typeface="Meiryo UI" panose="020B0604030504040204" pitchFamily="50" charset="-128"/>
              <a:cs typeface="+mn-cs"/>
            </a:rPr>
            <a:t>Data File</a:t>
          </a:r>
          <a:endParaRPr lang="en-US" altLang="ja-JP" sz="4400" b="1">
            <a:solidFill>
              <a:srgbClr val="002062"/>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6</xdr:col>
      <xdr:colOff>104775</xdr:colOff>
      <xdr:row>3</xdr:row>
      <xdr:rowOff>93569</xdr:rowOff>
    </xdr:to>
    <xdr:sp macro="" textlink="">
      <xdr:nvSpPr>
        <xdr:cNvPr id="330639" name="Text Box 1"/>
        <xdr:cNvSpPr txBox="1">
          <a:spLocks noChangeArrowheads="1"/>
        </xdr:cNvSpPr>
      </xdr:nvSpPr>
      <xdr:spPr bwMode="auto">
        <a:xfrm>
          <a:off x="2486025" y="628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xdr:row>
      <xdr:rowOff>0</xdr:rowOff>
    </xdr:from>
    <xdr:to>
      <xdr:col>6</xdr:col>
      <xdr:colOff>104775</xdr:colOff>
      <xdr:row>3</xdr:row>
      <xdr:rowOff>93569</xdr:rowOff>
    </xdr:to>
    <xdr:sp macro="" textlink="">
      <xdr:nvSpPr>
        <xdr:cNvPr id="330640" name="Text Box 2"/>
        <xdr:cNvSpPr txBox="1">
          <a:spLocks noChangeArrowheads="1"/>
        </xdr:cNvSpPr>
      </xdr:nvSpPr>
      <xdr:spPr bwMode="auto">
        <a:xfrm>
          <a:off x="2486025" y="628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6</xdr:col>
      <xdr:colOff>104775</xdr:colOff>
      <xdr:row>3</xdr:row>
      <xdr:rowOff>93569</xdr:rowOff>
    </xdr:to>
    <xdr:sp macro="" textlink="">
      <xdr:nvSpPr>
        <xdr:cNvPr id="4" name="Text Box 2"/>
        <xdr:cNvSpPr txBox="1">
          <a:spLocks noChangeArrowheads="1"/>
        </xdr:cNvSpPr>
      </xdr:nvSpPr>
      <xdr:spPr bwMode="auto">
        <a:xfrm>
          <a:off x="4219575" y="600075"/>
          <a:ext cx="104775" cy="217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3</xdr:row>
      <xdr:rowOff>0</xdr:rowOff>
    </xdr:from>
    <xdr:to>
      <xdr:col>6</xdr:col>
      <xdr:colOff>104775</xdr:colOff>
      <xdr:row>3</xdr:row>
      <xdr:rowOff>209550</xdr:rowOff>
    </xdr:to>
    <xdr:sp macro="" textlink="">
      <xdr:nvSpPr>
        <xdr:cNvPr id="365387" name="Text Box 1"/>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88"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89"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0"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1"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2"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3"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4"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5"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6"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7"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8"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9"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400"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401"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402"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403"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19" name="Text Box 1"/>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0"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1"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2"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3"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4"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5"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6"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7"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8"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9"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30"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31"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32"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33"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34"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35"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15241</xdr:colOff>
      <xdr:row>3</xdr:row>
      <xdr:rowOff>291465</xdr:rowOff>
    </xdr:to>
    <xdr:sp macro="" textlink="">
      <xdr:nvSpPr>
        <xdr:cNvPr id="36" name="Text Box 1"/>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15241</xdr:colOff>
      <xdr:row>3</xdr:row>
      <xdr:rowOff>291465</xdr:rowOff>
    </xdr:to>
    <xdr:sp macro="" textlink="">
      <xdr:nvSpPr>
        <xdr:cNvPr id="37"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15241</xdr:colOff>
      <xdr:row>3</xdr:row>
      <xdr:rowOff>291465</xdr:rowOff>
    </xdr:to>
    <xdr:sp macro="" textlink="">
      <xdr:nvSpPr>
        <xdr:cNvPr id="38" name="Text Box 4"/>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15241</xdr:colOff>
      <xdr:row>3</xdr:row>
      <xdr:rowOff>291465</xdr:rowOff>
    </xdr:to>
    <xdr:sp macro="" textlink="">
      <xdr:nvSpPr>
        <xdr:cNvPr id="39"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15241</xdr:colOff>
      <xdr:row>3</xdr:row>
      <xdr:rowOff>291465</xdr:rowOff>
    </xdr:to>
    <xdr:sp macro="" textlink="">
      <xdr:nvSpPr>
        <xdr:cNvPr id="40" name="Text Box 4"/>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15241</xdr:colOff>
      <xdr:row>3</xdr:row>
      <xdr:rowOff>291465</xdr:rowOff>
    </xdr:to>
    <xdr:sp macro="" textlink="">
      <xdr:nvSpPr>
        <xdr:cNvPr id="41" name="Text Box 4"/>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15241</xdr:colOff>
      <xdr:row>3</xdr:row>
      <xdr:rowOff>291465</xdr:rowOff>
    </xdr:to>
    <xdr:sp macro="" textlink="">
      <xdr:nvSpPr>
        <xdr:cNvPr id="42"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15241</xdr:colOff>
      <xdr:row>3</xdr:row>
      <xdr:rowOff>291465</xdr:rowOff>
    </xdr:to>
    <xdr:sp macro="" textlink="">
      <xdr:nvSpPr>
        <xdr:cNvPr id="43"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15241</xdr:colOff>
      <xdr:row>3</xdr:row>
      <xdr:rowOff>291465</xdr:rowOff>
    </xdr:to>
    <xdr:sp macro="" textlink="">
      <xdr:nvSpPr>
        <xdr:cNvPr id="44"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15241</xdr:colOff>
      <xdr:row>3</xdr:row>
      <xdr:rowOff>291465</xdr:rowOff>
    </xdr:to>
    <xdr:sp macro="" textlink="">
      <xdr:nvSpPr>
        <xdr:cNvPr id="45" name="Text Box 4"/>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15241</xdr:colOff>
      <xdr:row>3</xdr:row>
      <xdr:rowOff>291465</xdr:rowOff>
    </xdr:to>
    <xdr:sp macro="" textlink="">
      <xdr:nvSpPr>
        <xdr:cNvPr id="46"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15241</xdr:colOff>
      <xdr:row>3</xdr:row>
      <xdr:rowOff>291465</xdr:rowOff>
    </xdr:to>
    <xdr:sp macro="" textlink="">
      <xdr:nvSpPr>
        <xdr:cNvPr id="47"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15241</xdr:colOff>
      <xdr:row>3</xdr:row>
      <xdr:rowOff>291465</xdr:rowOff>
    </xdr:to>
    <xdr:sp macro="" textlink="">
      <xdr:nvSpPr>
        <xdr:cNvPr id="48"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15241</xdr:colOff>
      <xdr:row>3</xdr:row>
      <xdr:rowOff>291465</xdr:rowOff>
    </xdr:to>
    <xdr:sp macro="" textlink="">
      <xdr:nvSpPr>
        <xdr:cNvPr id="49" name="Text Box 4"/>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15241</xdr:colOff>
      <xdr:row>3</xdr:row>
      <xdr:rowOff>291465</xdr:rowOff>
    </xdr:to>
    <xdr:sp macro="" textlink="">
      <xdr:nvSpPr>
        <xdr:cNvPr id="50"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15241</xdr:colOff>
      <xdr:row>3</xdr:row>
      <xdr:rowOff>291465</xdr:rowOff>
    </xdr:to>
    <xdr:sp macro="" textlink="">
      <xdr:nvSpPr>
        <xdr:cNvPr id="51"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15241</xdr:colOff>
      <xdr:row>3</xdr:row>
      <xdr:rowOff>291465</xdr:rowOff>
    </xdr:to>
    <xdr:sp macro="" textlink="">
      <xdr:nvSpPr>
        <xdr:cNvPr id="52"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54428</xdr:rowOff>
    </xdr:from>
    <xdr:to>
      <xdr:col>7</xdr:col>
      <xdr:colOff>15241</xdr:colOff>
      <xdr:row>4</xdr:row>
      <xdr:rowOff>54156</xdr:rowOff>
    </xdr:to>
    <xdr:sp macro="" textlink="">
      <xdr:nvSpPr>
        <xdr:cNvPr id="53" name="Text Box 1"/>
        <xdr:cNvSpPr txBox="1">
          <a:spLocks noChangeArrowheads="1"/>
        </xdr:cNvSpPr>
      </xdr:nvSpPr>
      <xdr:spPr bwMode="auto">
        <a:xfrm>
          <a:off x="3320143" y="775607"/>
          <a:ext cx="1675312"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15241</xdr:colOff>
      <xdr:row>3</xdr:row>
      <xdr:rowOff>299085</xdr:rowOff>
    </xdr:to>
    <xdr:sp macro="" textlink="">
      <xdr:nvSpPr>
        <xdr:cNvPr id="54"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15241</xdr:colOff>
      <xdr:row>3</xdr:row>
      <xdr:rowOff>299085</xdr:rowOff>
    </xdr:to>
    <xdr:sp macro="" textlink="">
      <xdr:nvSpPr>
        <xdr:cNvPr id="55" name="Text Box 4"/>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15241</xdr:colOff>
      <xdr:row>3</xdr:row>
      <xdr:rowOff>299085</xdr:rowOff>
    </xdr:to>
    <xdr:sp macro="" textlink="">
      <xdr:nvSpPr>
        <xdr:cNvPr id="56"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15241</xdr:colOff>
      <xdr:row>3</xdr:row>
      <xdr:rowOff>299085</xdr:rowOff>
    </xdr:to>
    <xdr:sp macro="" textlink="">
      <xdr:nvSpPr>
        <xdr:cNvPr id="57" name="Text Box 4"/>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15241</xdr:colOff>
      <xdr:row>3</xdr:row>
      <xdr:rowOff>299085</xdr:rowOff>
    </xdr:to>
    <xdr:sp macro="" textlink="">
      <xdr:nvSpPr>
        <xdr:cNvPr id="58" name="Text Box 4"/>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15241</xdr:colOff>
      <xdr:row>3</xdr:row>
      <xdr:rowOff>299085</xdr:rowOff>
    </xdr:to>
    <xdr:sp macro="" textlink="">
      <xdr:nvSpPr>
        <xdr:cNvPr id="59"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15241</xdr:colOff>
      <xdr:row>3</xdr:row>
      <xdr:rowOff>299085</xdr:rowOff>
    </xdr:to>
    <xdr:sp macro="" textlink="">
      <xdr:nvSpPr>
        <xdr:cNvPr id="60"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15241</xdr:colOff>
      <xdr:row>3</xdr:row>
      <xdr:rowOff>299085</xdr:rowOff>
    </xdr:to>
    <xdr:sp macro="" textlink="">
      <xdr:nvSpPr>
        <xdr:cNvPr id="61"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15241</xdr:colOff>
      <xdr:row>3</xdr:row>
      <xdr:rowOff>299085</xdr:rowOff>
    </xdr:to>
    <xdr:sp macro="" textlink="">
      <xdr:nvSpPr>
        <xdr:cNvPr id="62" name="Text Box 4"/>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15241</xdr:colOff>
      <xdr:row>3</xdr:row>
      <xdr:rowOff>299085</xdr:rowOff>
    </xdr:to>
    <xdr:sp macro="" textlink="">
      <xdr:nvSpPr>
        <xdr:cNvPr id="63"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15241</xdr:colOff>
      <xdr:row>3</xdr:row>
      <xdr:rowOff>299085</xdr:rowOff>
    </xdr:to>
    <xdr:sp macro="" textlink="">
      <xdr:nvSpPr>
        <xdr:cNvPr id="64"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15241</xdr:colOff>
      <xdr:row>3</xdr:row>
      <xdr:rowOff>299085</xdr:rowOff>
    </xdr:to>
    <xdr:sp macro="" textlink="">
      <xdr:nvSpPr>
        <xdr:cNvPr id="65"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15241</xdr:colOff>
      <xdr:row>3</xdr:row>
      <xdr:rowOff>299085</xdr:rowOff>
    </xdr:to>
    <xdr:sp macro="" textlink="">
      <xdr:nvSpPr>
        <xdr:cNvPr id="66" name="Text Box 4"/>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15241</xdr:colOff>
      <xdr:row>3</xdr:row>
      <xdr:rowOff>299085</xdr:rowOff>
    </xdr:to>
    <xdr:sp macro="" textlink="">
      <xdr:nvSpPr>
        <xdr:cNvPr id="67"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15241</xdr:colOff>
      <xdr:row>3</xdr:row>
      <xdr:rowOff>299085</xdr:rowOff>
    </xdr:to>
    <xdr:sp macro="" textlink="">
      <xdr:nvSpPr>
        <xdr:cNvPr id="68"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15241</xdr:colOff>
      <xdr:row>3</xdr:row>
      <xdr:rowOff>299085</xdr:rowOff>
    </xdr:to>
    <xdr:sp macro="" textlink="">
      <xdr:nvSpPr>
        <xdr:cNvPr id="69"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0</xdr:colOff>
      <xdr:row>3</xdr:row>
      <xdr:rowOff>0</xdr:rowOff>
    </xdr:from>
    <xdr:to>
      <xdr:col>17</xdr:col>
      <xdr:colOff>85725</xdr:colOff>
      <xdr:row>4</xdr:row>
      <xdr:rowOff>140758</xdr:rowOff>
    </xdr:to>
    <xdr:sp macro="" textlink="">
      <xdr:nvSpPr>
        <xdr:cNvPr id="2" name="Text Box 3"/>
        <xdr:cNvSpPr txBox="1">
          <a:spLocks noChangeArrowheads="1"/>
        </xdr:cNvSpPr>
      </xdr:nvSpPr>
      <xdr:spPr bwMode="auto">
        <a:xfrm>
          <a:off x="11115675" y="581025"/>
          <a:ext cx="85725" cy="236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xdr:row>
      <xdr:rowOff>0</xdr:rowOff>
    </xdr:from>
    <xdr:to>
      <xdr:col>20</xdr:col>
      <xdr:colOff>85725</xdr:colOff>
      <xdr:row>4</xdr:row>
      <xdr:rowOff>140758</xdr:rowOff>
    </xdr:to>
    <xdr:sp macro="" textlink="">
      <xdr:nvSpPr>
        <xdr:cNvPr id="3" name="Text Box 4"/>
        <xdr:cNvSpPr txBox="1">
          <a:spLocks noChangeArrowheads="1"/>
        </xdr:cNvSpPr>
      </xdr:nvSpPr>
      <xdr:spPr bwMode="auto">
        <a:xfrm>
          <a:off x="13496925" y="581025"/>
          <a:ext cx="85725" cy="236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20</xdr:col>
      <xdr:colOff>107950</xdr:colOff>
      <xdr:row>4</xdr:row>
      <xdr:rowOff>2116</xdr:rowOff>
    </xdr:from>
    <xdr:ext cx="184731" cy="194925"/>
    <xdr:sp macro="" textlink="">
      <xdr:nvSpPr>
        <xdr:cNvPr id="4" name="Text Box 9"/>
        <xdr:cNvSpPr txBox="1">
          <a:spLocks noChangeArrowheads="1"/>
        </xdr:cNvSpPr>
      </xdr:nvSpPr>
      <xdr:spPr bwMode="auto">
        <a:xfrm>
          <a:off x="13604875" y="706966"/>
          <a:ext cx="184731" cy="194925"/>
        </a:xfrm>
        <a:prstGeom prst="rect">
          <a:avLst/>
        </a:prstGeom>
        <a:noFill/>
        <a:ln w="9525">
          <a:noFill/>
          <a:miter lim="800000"/>
          <a:headEnd/>
          <a:tailEnd/>
        </a:ln>
        <a:effectLst/>
      </xdr:spPr>
      <xdr:txBody>
        <a:bodyPr wrap="none" lIns="91440" tIns="45720" rIns="91440" bIns="45720" anchor="t" upright="1">
          <a:spAutoFit/>
        </a:bodyPr>
        <a:lstStyle/>
        <a:p>
          <a:pPr algn="l" rtl="0">
            <a:lnSpc>
              <a:spcPts val="300"/>
            </a:lnSpc>
            <a:defRPr sz="1000"/>
          </a:pPr>
          <a:endParaRPr lang="ja-JP" altLang="en-US" sz="900" b="0" i="0" u="none" strike="noStrike" baseline="0">
            <a:solidFill>
              <a:srgbClr val="000000"/>
            </a:solidFill>
            <a:latin typeface="ＭＳ Ｐゴシック"/>
            <a:ea typeface="ＭＳ Ｐゴシック"/>
          </a:endParaRPr>
        </a:p>
        <a:p>
          <a:pPr algn="l" rtl="0">
            <a:lnSpc>
              <a:spcPts val="500"/>
            </a:lnSpc>
            <a:defRPr sz="1000"/>
          </a:pPr>
          <a:endParaRPr lang="ja-JP" altLang="en-US" sz="900" b="0" i="0" u="none" strike="noStrike" baseline="0">
            <a:solidFill>
              <a:srgbClr val="000000"/>
            </a:solidFill>
            <a:latin typeface="ＭＳ Ｐゴシック"/>
            <a:ea typeface="ＭＳ Ｐゴシック"/>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6</xdr:col>
      <xdr:colOff>76200</xdr:colOff>
      <xdr:row>3</xdr:row>
      <xdr:rowOff>234315</xdr:rowOff>
    </xdr:to>
    <xdr:sp macro="" textlink="">
      <xdr:nvSpPr>
        <xdr:cNvPr id="4" name="Text Box 4"/>
        <xdr:cNvSpPr txBox="1">
          <a:spLocks noChangeArrowheads="1"/>
        </xdr:cNvSpPr>
      </xdr:nvSpPr>
      <xdr:spPr bwMode="auto">
        <a:xfrm>
          <a:off x="3400425" y="695325"/>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76200</xdr:colOff>
      <xdr:row>3</xdr:row>
      <xdr:rowOff>234315</xdr:rowOff>
    </xdr:to>
    <xdr:sp macro="" textlink="">
      <xdr:nvSpPr>
        <xdr:cNvPr id="5" name="Text Box 5"/>
        <xdr:cNvSpPr txBox="1">
          <a:spLocks noChangeArrowheads="1"/>
        </xdr:cNvSpPr>
      </xdr:nvSpPr>
      <xdr:spPr bwMode="auto">
        <a:xfrm>
          <a:off x="5095875" y="695325"/>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2</xdr:row>
      <xdr:rowOff>0</xdr:rowOff>
    </xdr:from>
    <xdr:to>
      <xdr:col>6</xdr:col>
      <xdr:colOff>76200</xdr:colOff>
      <xdr:row>3</xdr:row>
      <xdr:rowOff>102870</xdr:rowOff>
    </xdr:to>
    <xdr:sp macro="" textlink="">
      <xdr:nvSpPr>
        <xdr:cNvPr id="367100" name="Text Box 1"/>
        <xdr:cNvSpPr txBox="1">
          <a:spLocks noChangeArrowheads="1"/>
        </xdr:cNvSpPr>
      </xdr:nvSpPr>
      <xdr:spPr bwMode="auto">
        <a:xfrm>
          <a:off x="2381250" y="5905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xdr:row>
      <xdr:rowOff>0</xdr:rowOff>
    </xdr:from>
    <xdr:to>
      <xdr:col>6</xdr:col>
      <xdr:colOff>76200</xdr:colOff>
      <xdr:row>3</xdr:row>
      <xdr:rowOff>102870</xdr:rowOff>
    </xdr:to>
    <xdr:sp macro="" textlink="">
      <xdr:nvSpPr>
        <xdr:cNvPr id="367101" name="Text Box 2"/>
        <xdr:cNvSpPr txBox="1">
          <a:spLocks noChangeArrowheads="1"/>
        </xdr:cNvSpPr>
      </xdr:nvSpPr>
      <xdr:spPr bwMode="auto">
        <a:xfrm>
          <a:off x="2381250" y="5905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02" name="Text Box 1"/>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03"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04"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05"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06"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07"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08"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09"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10"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11"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12"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13"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14"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15"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16"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17"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18"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21" name="Text Box 1"/>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22"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23"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24"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25"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26"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27"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28"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29"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30"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31"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32"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33"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34"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35"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36"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37"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0"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1"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2"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3"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4"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5"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6"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7"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8"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9"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0"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1"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2"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3"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4" name="Text Box 1"/>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5"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6"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7"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8"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9"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0"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1"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2"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3"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4"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5"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6"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7"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8"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9"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70"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1" name="Text Box 1"/>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2"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3" name="Text Box 4"/>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4"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5" name="Text Box 4"/>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6" name="Text Box 4"/>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7"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8"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9"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80" name="Text Box 4"/>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81"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82"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83"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84" name="Text Box 4"/>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85"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86"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87"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88" name="Text Box 1"/>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89"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90" name="Text Box 4"/>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91"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92" name="Text Box 4"/>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93" name="Text Box 4"/>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94"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95"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96"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97" name="Text Box 4"/>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98"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99"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100"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101" name="Text Box 4"/>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102"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103"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104"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05" name="Text Box 1"/>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06"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07" name="Text Box 4"/>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08"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09" name="Text Box 4"/>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0" name="Text Box 4"/>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1"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2"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3"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4" name="Text Box 4"/>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5"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6"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7"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8" name="Text Box 4"/>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9"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20"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21"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17</xdr:row>
      <xdr:rowOff>0</xdr:rowOff>
    </xdr:from>
    <xdr:ext cx="91440" cy="259080"/>
    <xdr:sp macro="" textlink="">
      <xdr:nvSpPr>
        <xdr:cNvPr id="122" name="Text Box 1"/>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23"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24"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25"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26"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27"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28"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29"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0"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1"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2"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3"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4"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5"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6"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7"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8"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9" name="Text Box 1"/>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0"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1"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2"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3"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4"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5"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6"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7"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8"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9"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50"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51"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52"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53"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54"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55"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56" name="Text Box 1"/>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57"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58"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59"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0"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1"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2"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3"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4"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5"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6"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7"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8"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9"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0"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1"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2"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3" name="Text Box 1"/>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4"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5"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6"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7"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8"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9"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0"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1"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2"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3"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4"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5"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6"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7"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8"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9"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0" name="Text Box 1"/>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1"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2"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3"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4"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5"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6"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7"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8"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9"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0"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1"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2"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3"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4"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5"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6"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7" name="Text Box 1"/>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8"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9"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0"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1"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2"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3"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4"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5"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6"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7"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8"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9"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20"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21"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22"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23"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24" name="Text Box 1"/>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25"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26" name="Text Box 4"/>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27"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28" name="Text Box 4"/>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29" name="Text Box 4"/>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30"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31"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32"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33" name="Text Box 4"/>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34"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35"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36"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37" name="Text Box 4"/>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38"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39"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40"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41" name="Text Box 1"/>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42"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43" name="Text Box 4"/>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44"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45" name="Text Box 4"/>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46" name="Text Box 4"/>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47"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48"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49"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50" name="Text Box 4"/>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51"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52"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53"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54" name="Text Box 4"/>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55"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56"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57"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CC99"/>
        </a:solidFill>
        <a:ln w="9525" cap="flat" cmpd="sng" algn="ctr">
          <a:solidFill>
            <a:srgbClr val="FFCC99"/>
          </a:solidFill>
          <a:prstDash val="solid"/>
          <a:round/>
          <a:headEnd type="none" w="med" len="med"/>
          <a:tailEnd type="none" w="med" len="med"/>
        </a:ln>
        <a:effectLst/>
      </a:spPr>
      <a:bodyPr vertOverflow="clip" wrap="square" lIns="91440" tIns="45720" rIns="91440" bIns="45720" upright="1"/>
      <a:lstStyle/>
    </a:spDef>
    <a:lnDef>
      <a:spPr bwMode="auto">
        <a:xfrm>
          <a:off x="0" y="0"/>
          <a:ext cx="1" cy="1"/>
        </a:xfrm>
        <a:custGeom>
          <a:avLst/>
          <a:gdLst/>
          <a:ahLst/>
          <a:cxnLst/>
          <a:rect l="0" t="0" r="0" b="0"/>
          <a:pathLst/>
        </a:custGeom>
        <a:solidFill>
          <a:srgbClr val="FFCC99"/>
        </a:solidFill>
        <a:ln w="9525" cap="flat" cmpd="sng" algn="ctr">
          <a:solidFill>
            <a:srgbClr val="FFCC99"/>
          </a:solidFill>
          <a:prstDash val="solid"/>
          <a:round/>
          <a:headEnd type="none" w="med" len="med"/>
          <a:tailEnd type="none" w="med" len="med"/>
        </a:ln>
        <a:effec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drawing" Target="../drawings/drawing1.xml"/><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0.bin"/><Relationship Id="rId13" Type="http://schemas.openxmlformats.org/officeDocument/2006/relationships/printerSettings" Target="../printerSettings/printerSettings35.bin"/><Relationship Id="rId18" Type="http://schemas.openxmlformats.org/officeDocument/2006/relationships/printerSettings" Target="../printerSettings/printerSettings4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12" Type="http://schemas.openxmlformats.org/officeDocument/2006/relationships/printerSettings" Target="../printerSettings/printerSettings34.bin"/><Relationship Id="rId17" Type="http://schemas.openxmlformats.org/officeDocument/2006/relationships/printerSettings" Target="../printerSettings/printerSettings39.bin"/><Relationship Id="rId2" Type="http://schemas.openxmlformats.org/officeDocument/2006/relationships/printerSettings" Target="../printerSettings/printerSettings24.bin"/><Relationship Id="rId16" Type="http://schemas.openxmlformats.org/officeDocument/2006/relationships/printerSettings" Target="../printerSettings/printerSettings38.bin"/><Relationship Id="rId20" Type="http://schemas.openxmlformats.org/officeDocument/2006/relationships/vmlDrawing" Target="../drawings/vmlDrawing1.vml"/><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11" Type="http://schemas.openxmlformats.org/officeDocument/2006/relationships/printerSettings" Target="../printerSettings/printerSettings33.bin"/><Relationship Id="rId5" Type="http://schemas.openxmlformats.org/officeDocument/2006/relationships/printerSettings" Target="../printerSettings/printerSettings27.bin"/><Relationship Id="rId15" Type="http://schemas.openxmlformats.org/officeDocument/2006/relationships/printerSettings" Target="../printerSettings/printerSettings37.bin"/><Relationship Id="rId10" Type="http://schemas.openxmlformats.org/officeDocument/2006/relationships/printerSettings" Target="../printerSettings/printerSettings32.bin"/><Relationship Id="rId19" Type="http://schemas.openxmlformats.org/officeDocument/2006/relationships/drawing" Target="../drawings/drawing2.xml"/><Relationship Id="rId4" Type="http://schemas.openxmlformats.org/officeDocument/2006/relationships/printerSettings" Target="../printerSettings/printerSettings26.bin"/><Relationship Id="rId9" Type="http://schemas.openxmlformats.org/officeDocument/2006/relationships/printerSettings" Target="../printerSettings/printerSettings31.bin"/><Relationship Id="rId14" Type="http://schemas.openxmlformats.org/officeDocument/2006/relationships/printerSettings" Target="../printerSettings/printerSettings36.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8.bin"/><Relationship Id="rId13" Type="http://schemas.openxmlformats.org/officeDocument/2006/relationships/printerSettings" Target="../printerSettings/printerSettings53.bin"/><Relationship Id="rId18" Type="http://schemas.openxmlformats.org/officeDocument/2006/relationships/printerSettings" Target="../printerSettings/printerSettings58.bin"/><Relationship Id="rId3" Type="http://schemas.openxmlformats.org/officeDocument/2006/relationships/printerSettings" Target="../printerSettings/printerSettings43.bin"/><Relationship Id="rId7" Type="http://schemas.openxmlformats.org/officeDocument/2006/relationships/printerSettings" Target="../printerSettings/printerSettings47.bin"/><Relationship Id="rId12" Type="http://schemas.openxmlformats.org/officeDocument/2006/relationships/printerSettings" Target="../printerSettings/printerSettings52.bin"/><Relationship Id="rId17" Type="http://schemas.openxmlformats.org/officeDocument/2006/relationships/printerSettings" Target="../printerSettings/printerSettings57.bin"/><Relationship Id="rId2" Type="http://schemas.openxmlformats.org/officeDocument/2006/relationships/printerSettings" Target="../printerSettings/printerSettings42.bin"/><Relationship Id="rId16" Type="http://schemas.openxmlformats.org/officeDocument/2006/relationships/printerSettings" Target="../printerSettings/printerSettings56.bin"/><Relationship Id="rId20" Type="http://schemas.openxmlformats.org/officeDocument/2006/relationships/vmlDrawing" Target="../drawings/vmlDrawing2.vml"/><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11" Type="http://schemas.openxmlformats.org/officeDocument/2006/relationships/printerSettings" Target="../printerSettings/printerSettings51.bin"/><Relationship Id="rId5" Type="http://schemas.openxmlformats.org/officeDocument/2006/relationships/printerSettings" Target="../printerSettings/printerSettings45.bin"/><Relationship Id="rId15" Type="http://schemas.openxmlformats.org/officeDocument/2006/relationships/printerSettings" Target="../printerSettings/printerSettings55.bin"/><Relationship Id="rId10" Type="http://schemas.openxmlformats.org/officeDocument/2006/relationships/printerSettings" Target="../printerSettings/printerSettings50.bin"/><Relationship Id="rId19" Type="http://schemas.openxmlformats.org/officeDocument/2006/relationships/drawing" Target="../drawings/drawing3.xml"/><Relationship Id="rId4" Type="http://schemas.openxmlformats.org/officeDocument/2006/relationships/printerSettings" Target="../printerSettings/printerSettings44.bin"/><Relationship Id="rId9" Type="http://schemas.openxmlformats.org/officeDocument/2006/relationships/printerSettings" Target="../printerSettings/printerSettings49.bin"/><Relationship Id="rId14" Type="http://schemas.openxmlformats.org/officeDocument/2006/relationships/printerSettings" Target="../printerSettings/printerSettings5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1.bin"/><Relationship Id="rId7" Type="http://schemas.openxmlformats.org/officeDocument/2006/relationships/vmlDrawing" Target="../drawings/vmlDrawing3.vml"/><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6" Type="http://schemas.openxmlformats.org/officeDocument/2006/relationships/printerSettings" Target="../printerSettings/printerSettings64.bin"/><Relationship Id="rId5" Type="http://schemas.openxmlformats.org/officeDocument/2006/relationships/printerSettings" Target="../printerSettings/printerSettings63.bin"/><Relationship Id="rId4" Type="http://schemas.openxmlformats.org/officeDocument/2006/relationships/printerSettings" Target="../printerSettings/printerSettings6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6.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4.bin"/><Relationship Id="rId13" Type="http://schemas.openxmlformats.org/officeDocument/2006/relationships/printerSettings" Target="../printerSettings/printerSettings79.bin"/><Relationship Id="rId18" Type="http://schemas.openxmlformats.org/officeDocument/2006/relationships/printerSettings" Target="../printerSettings/printerSettings84.bin"/><Relationship Id="rId3" Type="http://schemas.openxmlformats.org/officeDocument/2006/relationships/printerSettings" Target="../printerSettings/printerSettings69.bin"/><Relationship Id="rId7" Type="http://schemas.openxmlformats.org/officeDocument/2006/relationships/printerSettings" Target="../printerSettings/printerSettings73.bin"/><Relationship Id="rId12" Type="http://schemas.openxmlformats.org/officeDocument/2006/relationships/printerSettings" Target="../printerSettings/printerSettings78.bin"/><Relationship Id="rId17" Type="http://schemas.openxmlformats.org/officeDocument/2006/relationships/printerSettings" Target="../printerSettings/printerSettings83.bin"/><Relationship Id="rId2" Type="http://schemas.openxmlformats.org/officeDocument/2006/relationships/printerSettings" Target="../printerSettings/printerSettings68.bin"/><Relationship Id="rId16" Type="http://schemas.openxmlformats.org/officeDocument/2006/relationships/printerSettings" Target="../printerSettings/printerSettings82.bin"/><Relationship Id="rId20" Type="http://schemas.openxmlformats.org/officeDocument/2006/relationships/vmlDrawing" Target="../drawings/vmlDrawing6.vml"/><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11" Type="http://schemas.openxmlformats.org/officeDocument/2006/relationships/printerSettings" Target="../printerSettings/printerSettings77.bin"/><Relationship Id="rId5" Type="http://schemas.openxmlformats.org/officeDocument/2006/relationships/printerSettings" Target="../printerSettings/printerSettings71.bin"/><Relationship Id="rId15" Type="http://schemas.openxmlformats.org/officeDocument/2006/relationships/printerSettings" Target="../printerSettings/printerSettings81.bin"/><Relationship Id="rId10" Type="http://schemas.openxmlformats.org/officeDocument/2006/relationships/printerSettings" Target="../printerSettings/printerSettings76.bin"/><Relationship Id="rId19" Type="http://schemas.openxmlformats.org/officeDocument/2006/relationships/drawing" Target="../drawings/drawing6.xml"/><Relationship Id="rId4" Type="http://schemas.openxmlformats.org/officeDocument/2006/relationships/printerSettings" Target="../printerSettings/printerSettings70.bin"/><Relationship Id="rId9" Type="http://schemas.openxmlformats.org/officeDocument/2006/relationships/printerSettings" Target="../printerSettings/printerSettings75.bin"/><Relationship Id="rId14" Type="http://schemas.openxmlformats.org/officeDocument/2006/relationships/printerSettings" Target="../printerSettings/printerSettings8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7.bin"/><Relationship Id="rId7" Type="http://schemas.openxmlformats.org/officeDocument/2006/relationships/vmlDrawing" Target="../drawings/vmlDrawing7.vml"/><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7"/>
  <sheetViews>
    <sheetView tabSelected="1" topLeftCell="A7" zoomScale="70" zoomScaleNormal="70" zoomScaleSheetLayoutView="85" workbookViewId="0">
      <selection activeCell="S19" sqref="S19"/>
    </sheetView>
  </sheetViews>
  <sheetFormatPr defaultRowHeight="25.9" customHeight="1" x14ac:dyDescent="0.15"/>
  <cols>
    <col min="2" max="17" width="9.25" customWidth="1"/>
  </cols>
  <sheetData>
    <row r="1" spans="2:16" ht="25.9" customHeight="1" x14ac:dyDescent="0.25">
      <c r="B1" s="21"/>
      <c r="C1" s="21"/>
      <c r="D1" s="21"/>
      <c r="E1" s="21"/>
      <c r="F1" s="21"/>
      <c r="G1" s="21"/>
      <c r="H1" s="21"/>
      <c r="I1" s="21"/>
      <c r="J1" s="21"/>
      <c r="K1" s="21"/>
      <c r="L1" s="21"/>
      <c r="M1" s="21"/>
      <c r="N1" s="21"/>
      <c r="O1" s="21"/>
      <c r="P1" s="21"/>
    </row>
    <row r="2" spans="2:16" ht="25.9" customHeight="1" x14ac:dyDescent="0.25">
      <c r="B2" s="21"/>
      <c r="C2" s="21"/>
      <c r="D2" s="21"/>
      <c r="E2" s="21"/>
      <c r="F2" s="21"/>
      <c r="G2" s="21"/>
      <c r="H2" s="21"/>
      <c r="I2" s="21"/>
      <c r="J2" s="21"/>
      <c r="K2" s="21"/>
      <c r="L2" s="21"/>
      <c r="M2" s="21"/>
      <c r="N2" s="21"/>
      <c r="O2" s="21"/>
      <c r="P2" s="21"/>
    </row>
    <row r="3" spans="2:16" ht="25.9" customHeight="1" x14ac:dyDescent="0.25">
      <c r="B3" s="21"/>
      <c r="C3" s="21"/>
      <c r="D3" s="21"/>
      <c r="E3" s="21"/>
      <c r="F3" s="21"/>
      <c r="G3" s="21"/>
      <c r="H3" s="21"/>
      <c r="I3" s="21"/>
      <c r="J3" s="21"/>
      <c r="K3" s="21"/>
      <c r="L3" s="21"/>
      <c r="M3" s="21"/>
      <c r="N3" s="21"/>
      <c r="O3" s="21"/>
      <c r="P3" s="21"/>
    </row>
    <row r="4" spans="2:16" ht="25.9" customHeight="1" x14ac:dyDescent="0.25">
      <c r="B4" s="21"/>
      <c r="C4" s="21"/>
      <c r="D4" s="21"/>
      <c r="E4" s="21"/>
      <c r="F4" s="21"/>
      <c r="G4" s="21"/>
      <c r="H4" s="21"/>
      <c r="I4" s="21"/>
      <c r="J4" s="21"/>
      <c r="K4" s="21"/>
      <c r="L4" s="21"/>
      <c r="M4" s="21"/>
      <c r="N4" s="21"/>
      <c r="O4" s="21"/>
      <c r="P4" s="21"/>
    </row>
    <row r="5" spans="2:16" ht="25.9" customHeight="1" x14ac:dyDescent="0.25">
      <c r="B5" s="21"/>
      <c r="C5" s="21"/>
      <c r="D5" s="21"/>
      <c r="E5" s="21"/>
      <c r="F5" s="21"/>
      <c r="G5" s="21"/>
      <c r="H5" s="21"/>
      <c r="I5" s="21"/>
      <c r="J5" s="21"/>
      <c r="K5" s="21"/>
      <c r="L5" s="21"/>
      <c r="M5" s="21"/>
      <c r="N5" s="21"/>
      <c r="O5" s="21"/>
      <c r="P5" s="21"/>
    </row>
    <row r="6" spans="2:16" ht="25.9" customHeight="1" x14ac:dyDescent="0.25">
      <c r="B6" s="21"/>
      <c r="C6" s="21"/>
      <c r="D6" s="21"/>
      <c r="E6" s="21"/>
      <c r="F6" s="21"/>
      <c r="G6" s="21"/>
      <c r="H6" s="21"/>
      <c r="I6" s="21"/>
      <c r="J6" s="21"/>
      <c r="K6" s="21"/>
      <c r="L6" s="21"/>
      <c r="M6" s="21"/>
      <c r="N6" s="21"/>
      <c r="O6" s="21"/>
      <c r="P6" s="21"/>
    </row>
    <row r="7" spans="2:16" ht="25.9" customHeight="1" x14ac:dyDescent="0.25">
      <c r="B7" s="21"/>
      <c r="C7" s="21"/>
      <c r="D7" s="21"/>
      <c r="E7" s="21"/>
      <c r="F7" s="21"/>
      <c r="G7" s="21"/>
      <c r="H7" s="21"/>
      <c r="I7" s="21"/>
      <c r="J7" s="21"/>
      <c r="K7" s="21"/>
      <c r="L7" s="21"/>
      <c r="M7" s="52"/>
      <c r="N7" s="21"/>
      <c r="O7" s="21"/>
      <c r="P7" s="21"/>
    </row>
    <row r="8" spans="2:16" ht="25.9" customHeight="1" x14ac:dyDescent="0.9">
      <c r="B8" s="69"/>
      <c r="C8" s="69"/>
      <c r="D8" s="69"/>
      <c r="E8" s="69"/>
      <c r="F8" s="69"/>
      <c r="G8" s="69"/>
      <c r="H8" s="69"/>
      <c r="I8" s="69"/>
      <c r="J8" s="69"/>
      <c r="K8" s="69"/>
      <c r="L8" s="69"/>
      <c r="M8" s="70"/>
      <c r="N8" s="69"/>
      <c r="O8" s="69"/>
      <c r="P8" s="69"/>
    </row>
    <row r="9" spans="2:16" ht="25.9" customHeight="1" x14ac:dyDescent="0.25">
      <c r="B9" s="21"/>
      <c r="C9" s="21"/>
      <c r="D9" s="21"/>
      <c r="E9" s="21"/>
      <c r="F9" s="21"/>
      <c r="G9" s="21"/>
      <c r="H9" s="21"/>
      <c r="I9" s="21"/>
      <c r="J9" s="21"/>
      <c r="K9" s="21"/>
      <c r="L9" s="21"/>
      <c r="M9" s="21"/>
      <c r="N9" s="21"/>
      <c r="O9" s="21"/>
      <c r="P9" s="21"/>
    </row>
    <row r="10" spans="2:16" ht="25.9" customHeight="1" x14ac:dyDescent="0.25">
      <c r="B10" s="21"/>
      <c r="C10" s="21"/>
      <c r="D10" s="21"/>
      <c r="E10" s="21"/>
      <c r="F10" s="21"/>
      <c r="G10" s="21"/>
      <c r="H10" s="21"/>
      <c r="I10" s="21"/>
      <c r="J10" s="21"/>
      <c r="K10" s="21"/>
      <c r="L10" s="21"/>
      <c r="M10" s="21"/>
      <c r="N10" s="21"/>
      <c r="O10" s="21"/>
      <c r="P10" s="21"/>
    </row>
    <row r="11" spans="2:16" ht="25.9" customHeight="1" x14ac:dyDescent="0.25">
      <c r="B11" s="21"/>
      <c r="C11" s="21"/>
      <c r="D11" s="21"/>
      <c r="E11" s="21"/>
      <c r="F11" s="21"/>
      <c r="G11" s="21"/>
      <c r="H11" s="21"/>
      <c r="I11" s="21"/>
      <c r="J11" s="21"/>
      <c r="K11" s="21"/>
      <c r="L11" s="21"/>
      <c r="M11" s="21"/>
      <c r="N11" s="21"/>
      <c r="O11" s="21"/>
      <c r="P11" s="21"/>
    </row>
    <row r="12" spans="2:16" ht="25.9" customHeight="1" x14ac:dyDescent="0.25">
      <c r="B12" s="21"/>
      <c r="C12" s="21"/>
      <c r="D12" s="21"/>
      <c r="E12" s="21"/>
      <c r="F12" s="21"/>
      <c r="G12" s="21"/>
      <c r="H12" s="21"/>
      <c r="I12" s="21"/>
      <c r="K12" s="21"/>
      <c r="L12" s="21"/>
      <c r="M12" s="21"/>
      <c r="N12" s="21"/>
      <c r="O12" s="21"/>
      <c r="P12" s="21"/>
    </row>
    <row r="13" spans="2:16" ht="25.9" customHeight="1" x14ac:dyDescent="0.25">
      <c r="B13" s="21"/>
      <c r="C13" s="21"/>
      <c r="D13" s="21"/>
      <c r="E13" s="21"/>
      <c r="F13" s="21"/>
      <c r="G13" s="21"/>
      <c r="H13" s="21"/>
      <c r="I13" s="21"/>
      <c r="J13" s="21"/>
      <c r="K13" s="21"/>
      <c r="L13" s="21"/>
      <c r="M13" s="21"/>
      <c r="N13" s="21"/>
      <c r="O13" s="21"/>
      <c r="P13" s="21"/>
    </row>
    <row r="14" spans="2:16" ht="25.9" customHeight="1" x14ac:dyDescent="0.25">
      <c r="B14" s="21"/>
      <c r="C14" s="21"/>
      <c r="D14" s="21"/>
      <c r="E14" s="21"/>
      <c r="F14" s="21"/>
      <c r="G14" s="21"/>
      <c r="H14" s="21"/>
      <c r="I14" s="21"/>
      <c r="K14" s="21"/>
      <c r="L14" s="21"/>
      <c r="M14" s="21"/>
      <c r="N14" s="21"/>
      <c r="O14" s="21"/>
      <c r="P14" s="21"/>
    </row>
    <row r="15" spans="2:16" ht="25.9" customHeight="1" x14ac:dyDescent="0.25">
      <c r="B15" s="21"/>
      <c r="C15" s="21"/>
      <c r="D15" s="21"/>
      <c r="E15" s="21"/>
      <c r="F15" s="21"/>
      <c r="G15" s="21"/>
      <c r="H15" s="21"/>
      <c r="J15" s="21"/>
      <c r="K15" s="21"/>
      <c r="L15" s="21"/>
      <c r="M15" s="21"/>
      <c r="N15" s="21"/>
      <c r="O15" s="21"/>
      <c r="P15" s="21"/>
    </row>
    <row r="16" spans="2:16" ht="25.9" customHeight="1" x14ac:dyDescent="0.25">
      <c r="B16" s="21"/>
      <c r="C16" s="21"/>
      <c r="D16" s="21"/>
      <c r="E16" s="21"/>
      <c r="F16" s="21"/>
      <c r="G16" s="21"/>
      <c r="H16" s="21"/>
      <c r="K16" s="21"/>
      <c r="L16" s="21"/>
      <c r="M16" s="21"/>
      <c r="N16" s="21"/>
      <c r="O16" s="21"/>
      <c r="P16" s="21"/>
    </row>
    <row r="17" spans="2:16" ht="25.9" customHeight="1" x14ac:dyDescent="0.25">
      <c r="B17" s="21"/>
      <c r="C17" s="21"/>
      <c r="D17" s="21"/>
      <c r="E17" s="21"/>
      <c r="F17" s="21"/>
      <c r="G17" s="21"/>
      <c r="H17" s="21"/>
      <c r="J17" s="21"/>
      <c r="K17" s="21"/>
      <c r="L17" s="21"/>
      <c r="M17" s="21"/>
      <c r="N17" s="21"/>
      <c r="O17" s="21"/>
      <c r="P17" s="21"/>
    </row>
    <row r="18" spans="2:16" ht="25.9" customHeight="1" x14ac:dyDescent="0.25">
      <c r="B18" s="21"/>
      <c r="C18" s="21"/>
      <c r="D18" s="21"/>
      <c r="E18" s="21"/>
      <c r="G18" s="21"/>
      <c r="H18" s="21"/>
      <c r="I18" s="21"/>
      <c r="J18" s="21"/>
      <c r="K18" s="21"/>
      <c r="L18" s="21"/>
      <c r="M18" s="21"/>
      <c r="N18" s="21"/>
      <c r="O18" s="21"/>
      <c r="P18" s="21"/>
    </row>
    <row r="19" spans="2:16" ht="25.9" customHeight="1" x14ac:dyDescent="0.3">
      <c r="I19" s="29" t="s">
        <v>204</v>
      </c>
    </row>
    <row r="20" spans="2:16" ht="25.9" customHeight="1" x14ac:dyDescent="0.25">
      <c r="I20" s="21" t="s">
        <v>21</v>
      </c>
    </row>
    <row r="23" spans="2:16" ht="25.9" customHeight="1" x14ac:dyDescent="0.15">
      <c r="H23" s="8"/>
      <c r="I23" s="8"/>
      <c r="J23" s="8"/>
      <c r="K23" s="8"/>
      <c r="L23" s="8"/>
      <c r="M23" s="8"/>
      <c r="N23" s="8"/>
    </row>
    <row r="37" spans="13:13" ht="25.9" customHeight="1" x14ac:dyDescent="0.15">
      <c r="M37" s="17"/>
    </row>
  </sheetData>
  <customSheetViews>
    <customSheetView guid="{C5FC5267-B1F0-4E5F-BFA8-DC8FDF06BFC8}" showPageBreaks="1" printArea="1">
      <selection activeCell="M10" sqref="M10"/>
      <pageMargins left="0.39370078740157483" right="0.39370078740157483" top="0.39370078740157483" bottom="0.39370078740157483" header="0.39370078740157483" footer="0.19685039370078741"/>
      <printOptions horizontalCentered="1"/>
      <pageSetup paperSize="9" orientation="landscape" r:id="rId1"/>
      <headerFooter alignWithMargins="0"/>
    </customSheetView>
    <customSheetView guid="{92523B11-7F5F-42BC-BBF6-5F3045D201E1}"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2"/>
      <headerFooter alignWithMargins="0"/>
    </customSheetView>
    <customSheetView guid="{D4ED3D51-8C81-469C-A1BB-93626E9E5B04}" showPageBreaks="1" printArea="1">
      <selection activeCell="A17" sqref="A17:O17"/>
      <pageMargins left="0.39370078740157483" right="0.39370078740157483" top="0.39370078740157483" bottom="0.39370078740157483" header="0.39370078740157483" footer="0.19685039370078741"/>
      <printOptions horizontalCentered="1"/>
      <pageSetup paperSize="9" orientation="landscape" r:id="rId3"/>
      <headerFooter alignWithMargins="0"/>
    </customSheetView>
    <customSheetView guid="{F87F99E6-B7C4-4E61-B317-054F06EA9E84}" showPageBreaks="1" printArea="1">
      <selection activeCell="M10" sqref="M10"/>
      <pageMargins left="0.39370078740157483" right="0.39370078740157483" top="0.39370078740157483" bottom="0.39370078740157483" header="0.39370078740157483" footer="0.19685039370078741"/>
      <printOptions horizontalCentered="1"/>
      <pageSetup paperSize="9" orientation="landscape" r:id="rId4"/>
      <headerFooter alignWithMargins="0"/>
    </customSheetView>
    <customSheetView guid="{EEDB9977-F0CE-48BA-902F-07FAF6DC33CE}" scale="85" showPageBreaks="1" view="pageBreakPreview">
      <selection activeCell="J41" sqref="J41"/>
      <pageMargins left="0.39370078740157483" right="0.39370078740157483" top="0.39370078740157483" bottom="0.39370078740157483" header="0.39370078740157483" footer="0.19685039370078741"/>
      <printOptions horizontalCentered="1"/>
      <pageSetup paperSize="9" orientation="landscape" r:id="rId5"/>
      <headerFooter alignWithMargins="0"/>
    </customSheetView>
    <customSheetView guid="{92AA98D0-3641-41E5-BE32-988DB4925F31}"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6"/>
      <headerFooter alignWithMargins="0"/>
    </customSheetView>
    <customSheetView guid="{82219591-BF33-4F7E-956A-68A9B1134D69}"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7"/>
      <headerFooter alignWithMargins="0"/>
    </customSheetView>
    <customSheetView guid="{9D14BA31-E72B-4031-B090-3F6BAB65EBA8}"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8"/>
      <headerFooter alignWithMargins="0"/>
    </customSheetView>
    <customSheetView guid="{44901EA5-CBBD-4248-86D1-E593DA17A662}" scale="70" showPageBreaks="1" view="pageBreakPreview">
      <pageMargins left="0.39370078740157483" right="0.39370078740157483" top="0.39370078740157483" bottom="0.39370078740157483" header="0.39370078740157483" footer="0.19685039370078741"/>
      <printOptions horizontalCentered="1"/>
      <pageSetup paperSize="9" orientation="landscape" r:id="rId9"/>
      <headerFooter alignWithMargins="0">
        <oddFooter>&amp;A</oddFooter>
      </headerFooter>
    </customSheetView>
    <customSheetView guid="{5EF61517-25A8-484F-A4E0-7DF495CADB5E}" scale="70" showPageBreaks="1" view="pageBreakPreview" topLeftCell="A102">
      <selection activeCell="A102" sqref="A102"/>
      <pageMargins left="0.39370078740157483" right="0.39370078740157483" top="0.39370078740157483" bottom="0.39370078740157483" header="0.39370078740157483" footer="0.19685039370078741"/>
      <printOptions horizontalCentered="1"/>
      <pageSetup paperSize="9" orientation="landscape" r:id="rId10"/>
      <headerFooter alignWithMargins="0">
        <oddFooter>&amp;A</oddFooter>
      </headerFooter>
    </customSheetView>
    <customSheetView guid="{459C08AC-0C1D-48EF-8CA3-9D4EA6E4B194}" scale="70" showPageBreaks="1" view="pageBreakPreview" topLeftCell="A102">
      <selection activeCell="A102" sqref="A102"/>
      <pageMargins left="0.39370078740157483" right="0.39370078740157483" top="0.39370078740157483" bottom="0.39370078740157483" header="0.39370078740157483" footer="0.19685039370078741"/>
      <printOptions horizontalCentered="1"/>
      <pageSetup paperSize="9" orientation="landscape" r:id="rId11"/>
      <headerFooter alignWithMargins="0">
        <oddFooter>&amp;A</oddFooter>
      </headerFooter>
    </customSheetView>
    <customSheetView guid="{5C3DB702-AFAE-487E-8604-E9254755C8F4}" scale="70" showPageBreaks="1" view="pageBreakPreview" topLeftCell="A102">
      <selection activeCell="A102" sqref="A102"/>
      <pageMargins left="0.39370078740157483" right="0.39370078740157483" top="0.39370078740157483" bottom="0.39370078740157483" header="0.39370078740157483" footer="0.19685039370078741"/>
      <printOptions horizontalCentered="1"/>
      <pageSetup paperSize="9" orientation="landscape" r:id="rId12"/>
      <headerFooter alignWithMargins="0">
        <oddFooter>&amp;A</oddFooter>
      </headerFooter>
    </customSheetView>
    <customSheetView guid="{494BEB10-0379-49D2-B16C-912887E28C88}"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3"/>
      <headerFooter alignWithMargins="0"/>
    </customSheetView>
    <customSheetView guid="{0BE77594-D573-40F2-A598-4B87650AE426}"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4"/>
      <headerFooter alignWithMargins="0"/>
    </customSheetView>
    <customSheetView guid="{BA4ACC22-3FDE-4B7E-98AD-77607FB9548A}"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5"/>
      <headerFooter alignWithMargins="0"/>
    </customSheetView>
    <customSheetView guid="{999B2A32-316B-408F-898D-B1209B1AE33E}"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6"/>
      <headerFooter alignWithMargins="0"/>
    </customSheetView>
    <customSheetView guid="{EC63279B-639B-45FF-9512-5DCF9DA4CD08}"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7"/>
      <headerFooter alignWithMargins="0"/>
    </customSheetView>
    <customSheetView guid="{C0584FBA-CA15-4392-BD5F-A0A5726DB31D}" scale="85" showPageBreaks="1" view="pageBreakPreview" topLeftCell="A7">
      <selection activeCell="K16" sqref="K16"/>
      <pageMargins left="0.39370078740157483" right="0.39370078740157483" top="0.39370078740157483" bottom="0.39370078740157483" header="0.39370078740157483" footer="0.19685039370078741"/>
      <printOptions horizontalCentered="1"/>
      <pageSetup paperSize="9" orientation="landscape" r:id="rId18"/>
      <headerFooter alignWithMargins="0"/>
    </customSheetView>
    <customSheetView guid="{2850F775-3358-4069-B70B-A68B9395E65A}"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9"/>
      <headerFooter alignWithMargins="0"/>
    </customSheetView>
    <customSheetView guid="{876E7550-E50F-4AAE-BF4C-461ED15B5E05}"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20"/>
      <headerFooter alignWithMargins="0"/>
    </customSheetView>
    <customSheetView guid="{13AE57B1-B20B-44A8-9DC0-260FC29C756B}"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21"/>
      <headerFooter alignWithMargins="0"/>
    </customSheetView>
  </customSheetViews>
  <phoneticPr fontId="2"/>
  <printOptions horizontalCentered="1"/>
  <pageMargins left="0" right="0" top="0.39370078740157483" bottom="0.39370078740157483" header="0.39370078740157483" footer="0.19685039370078741"/>
  <pageSetup paperSize="9" orientation="landscape" r:id="rId22"/>
  <headerFooter alignWithMargins="0"/>
  <drawing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zoomScale="70" zoomScaleNormal="70" zoomScaleSheetLayoutView="70" workbookViewId="0">
      <selection sqref="A1:J1"/>
    </sheetView>
  </sheetViews>
  <sheetFormatPr defaultColWidth="8.375" defaultRowHeight="13.5" x14ac:dyDescent="0.15"/>
  <cols>
    <col min="1" max="1" width="2.75" style="4" customWidth="1"/>
    <col min="2" max="2" width="40.875" style="4" customWidth="1"/>
    <col min="3" max="3" width="17.75" style="4" hidden="1" customWidth="1"/>
    <col min="4" max="4" width="18.125" style="4" hidden="1" customWidth="1"/>
    <col min="5" max="5" width="16.625" style="4" hidden="1" customWidth="1"/>
    <col min="6" max="6" width="14.625" style="4" hidden="1" customWidth="1"/>
    <col min="7" max="7" width="21.75" style="4" customWidth="1"/>
    <col min="8" max="10" width="21.75" style="14" customWidth="1"/>
    <col min="11" max="11" width="21.75" style="4" customWidth="1"/>
    <col min="12" max="16384" width="8.375" style="4"/>
  </cols>
  <sheetData>
    <row r="1" spans="1:13" ht="37.5" customHeight="1" x14ac:dyDescent="0.15">
      <c r="A1" s="346" t="s">
        <v>227</v>
      </c>
      <c r="B1" s="346"/>
      <c r="C1" s="346"/>
      <c r="D1" s="346"/>
      <c r="E1" s="346"/>
      <c r="F1" s="346"/>
      <c r="G1" s="346"/>
      <c r="H1" s="346"/>
      <c r="I1" s="346"/>
      <c r="J1" s="346"/>
      <c r="K1" s="215"/>
      <c r="L1" s="216"/>
      <c r="M1" s="55"/>
    </row>
    <row r="2" spans="1:13" ht="10.15" customHeight="1" x14ac:dyDescent="0.15">
      <c r="A2" s="65"/>
      <c r="B2" s="65"/>
      <c r="C2" s="65"/>
      <c r="D2" s="65"/>
      <c r="E2" s="65"/>
      <c r="F2" s="65"/>
      <c r="G2" s="65"/>
      <c r="H2" s="65"/>
      <c r="I2" s="65"/>
      <c r="J2" s="65"/>
      <c r="K2" s="63"/>
      <c r="M2" s="55"/>
    </row>
    <row r="3" spans="1:13" ht="10.15" customHeight="1" x14ac:dyDescent="0.15">
      <c r="A3" s="18"/>
      <c r="B3" s="18"/>
      <c r="C3" s="18"/>
      <c r="D3" s="18"/>
      <c r="E3" s="18"/>
      <c r="F3" s="18"/>
      <c r="G3" s="18"/>
      <c r="H3" s="18"/>
      <c r="I3" s="18"/>
      <c r="J3" s="18"/>
    </row>
    <row r="4" spans="1:13" ht="24" customHeight="1" x14ac:dyDescent="0.15">
      <c r="A4" s="18"/>
      <c r="B4" s="18"/>
      <c r="C4" s="18"/>
      <c r="D4" s="18"/>
      <c r="E4" s="18"/>
      <c r="F4" s="19"/>
      <c r="G4" s="19"/>
      <c r="H4" s="19"/>
      <c r="I4" s="19"/>
      <c r="J4" s="19"/>
      <c r="K4" s="19" t="s">
        <v>73</v>
      </c>
    </row>
    <row r="5" spans="1:13" ht="18" customHeight="1" x14ac:dyDescent="0.25">
      <c r="A5" s="18"/>
      <c r="B5" s="18"/>
      <c r="C5" s="151" t="s">
        <v>4</v>
      </c>
      <c r="D5" s="200" t="s">
        <v>5</v>
      </c>
      <c r="E5" s="151" t="s">
        <v>6</v>
      </c>
      <c r="F5" s="305" t="s">
        <v>28</v>
      </c>
      <c r="G5" s="305" t="s">
        <v>29</v>
      </c>
      <c r="H5" s="305" t="s">
        <v>30</v>
      </c>
      <c r="I5" s="305" t="s">
        <v>31</v>
      </c>
      <c r="J5" s="340" t="s">
        <v>72</v>
      </c>
      <c r="K5" s="340" t="s">
        <v>205</v>
      </c>
    </row>
    <row r="6" spans="1:13" s="158" customFormat="1" ht="18" customHeight="1" thickBot="1" x14ac:dyDescent="0.2">
      <c r="A6" s="157"/>
      <c r="B6" s="160"/>
      <c r="C6" s="161" t="s">
        <v>3</v>
      </c>
      <c r="D6" s="161" t="s">
        <v>3</v>
      </c>
      <c r="E6" s="161" t="s">
        <v>3</v>
      </c>
      <c r="F6" s="307" t="s">
        <v>32</v>
      </c>
      <c r="G6" s="307" t="s">
        <v>32</v>
      </c>
      <c r="H6" s="307" t="s">
        <v>32</v>
      </c>
      <c r="I6" s="307" t="s">
        <v>32</v>
      </c>
      <c r="J6" s="307" t="s">
        <v>32</v>
      </c>
      <c r="K6" s="307" t="s">
        <v>32</v>
      </c>
    </row>
    <row r="7" spans="1:13" ht="22.15" customHeight="1" thickTop="1" x14ac:dyDescent="0.15">
      <c r="A7" s="18"/>
      <c r="B7" s="230" t="s">
        <v>34</v>
      </c>
      <c r="C7" s="162">
        <v>257852</v>
      </c>
      <c r="D7" s="162">
        <v>255143</v>
      </c>
      <c r="E7" s="162">
        <v>245387</v>
      </c>
      <c r="F7" s="163">
        <v>227209</v>
      </c>
      <c r="G7" s="163">
        <v>235921</v>
      </c>
      <c r="H7" s="163">
        <v>292779</v>
      </c>
      <c r="I7" s="163">
        <v>443615</v>
      </c>
      <c r="J7" s="163">
        <v>422365</v>
      </c>
      <c r="K7" s="163">
        <v>470000</v>
      </c>
    </row>
    <row r="8" spans="1:13" s="155" customFormat="1" ht="18" customHeight="1" x14ac:dyDescent="0.25">
      <c r="A8" s="154"/>
      <c r="B8" s="231" t="s">
        <v>36</v>
      </c>
      <c r="C8" s="164">
        <v>32522</v>
      </c>
      <c r="D8" s="164">
        <v>32738</v>
      </c>
      <c r="E8" s="164">
        <v>33648</v>
      </c>
      <c r="F8" s="165">
        <v>31225</v>
      </c>
      <c r="G8" s="165">
        <v>32498</v>
      </c>
      <c r="H8" s="165">
        <v>35546</v>
      </c>
      <c r="I8" s="165">
        <v>47016</v>
      </c>
      <c r="J8" s="165">
        <v>47936</v>
      </c>
      <c r="K8" s="165" t="s">
        <v>211</v>
      </c>
    </row>
    <row r="9" spans="1:13" ht="18" customHeight="1" x14ac:dyDescent="0.15">
      <c r="A9" s="18"/>
      <c r="B9" s="232" t="s">
        <v>38</v>
      </c>
      <c r="C9" s="176"/>
      <c r="D9" s="152">
        <v>0.12831235816777259</v>
      </c>
      <c r="E9" s="152">
        <v>0.13712217843651048</v>
      </c>
      <c r="F9" s="153">
        <v>0.13742853496120311</v>
      </c>
      <c r="G9" s="153">
        <v>0.13774950089224783</v>
      </c>
      <c r="H9" s="153">
        <v>0.12141014539750711</v>
      </c>
      <c r="I9" s="153">
        <v>0.106</v>
      </c>
      <c r="J9" s="153">
        <v>0.113</v>
      </c>
      <c r="K9" s="153" t="s">
        <v>22</v>
      </c>
    </row>
    <row r="10" spans="1:13" s="155" customFormat="1" ht="18" customHeight="1" x14ac:dyDescent="0.25">
      <c r="A10" s="154"/>
      <c r="B10" s="231" t="s">
        <v>40</v>
      </c>
      <c r="C10" s="164">
        <v>27416</v>
      </c>
      <c r="D10" s="164">
        <v>26376</v>
      </c>
      <c r="E10" s="164">
        <v>25859</v>
      </c>
      <c r="F10" s="165">
        <v>24346</v>
      </c>
      <c r="G10" s="165">
        <v>24379</v>
      </c>
      <c r="H10" s="165">
        <v>27976</v>
      </c>
      <c r="I10" s="165">
        <v>37001</v>
      </c>
      <c r="J10" s="165">
        <v>36469</v>
      </c>
      <c r="K10" s="165" t="s">
        <v>212</v>
      </c>
    </row>
    <row r="11" spans="1:13" ht="18" customHeight="1" x14ac:dyDescent="0.15">
      <c r="A11" s="18"/>
      <c r="B11" s="232" t="s">
        <v>42</v>
      </c>
      <c r="C11" s="176"/>
      <c r="D11" s="152">
        <v>0.10337732173722188</v>
      </c>
      <c r="E11" s="152">
        <v>0.10538048062855815</v>
      </c>
      <c r="F11" s="153">
        <v>0.10715244554573103</v>
      </c>
      <c r="G11" s="153">
        <v>0.10333543855782232</v>
      </c>
      <c r="H11" s="153">
        <v>9.5553169058876522E-2</v>
      </c>
      <c r="I11" s="153">
        <v>8.3000000000000004E-2</v>
      </c>
      <c r="J11" s="153">
        <v>8.5999999999999993E-2</v>
      </c>
      <c r="K11" s="153" t="s">
        <v>22</v>
      </c>
    </row>
    <row r="12" spans="1:13" s="155" customFormat="1" ht="18" customHeight="1" x14ac:dyDescent="0.25">
      <c r="A12" s="154"/>
      <c r="B12" s="231" t="s">
        <v>44</v>
      </c>
      <c r="C12" s="164">
        <v>5106</v>
      </c>
      <c r="D12" s="164">
        <v>6362</v>
      </c>
      <c r="E12" s="164">
        <v>7788</v>
      </c>
      <c r="F12" s="165">
        <v>6879</v>
      </c>
      <c r="G12" s="165">
        <v>8119</v>
      </c>
      <c r="H12" s="165">
        <v>7570</v>
      </c>
      <c r="I12" s="165">
        <v>10014</v>
      </c>
      <c r="J12" s="165">
        <v>11467</v>
      </c>
      <c r="K12" s="165">
        <v>15000</v>
      </c>
    </row>
    <row r="13" spans="1:13" ht="18" customHeight="1" x14ac:dyDescent="0.15">
      <c r="A13" s="18"/>
      <c r="B13" s="232" t="s">
        <v>45</v>
      </c>
      <c r="C13" s="176"/>
      <c r="D13" s="152">
        <v>2.493503643055071E-2</v>
      </c>
      <c r="E13" s="152">
        <v>3.1737622612444831E-2</v>
      </c>
      <c r="F13" s="153">
        <v>3.0276089415472097E-2</v>
      </c>
      <c r="G13" s="153">
        <v>3.4414062334425503E-2</v>
      </c>
      <c r="H13" s="153">
        <v>2.5856976338630589E-2</v>
      </c>
      <c r="I13" s="153">
        <v>2.3E-2</v>
      </c>
      <c r="J13" s="153">
        <v>2.7E-2</v>
      </c>
      <c r="K13" s="153">
        <v>3.3000000000000002E-2</v>
      </c>
    </row>
    <row r="14" spans="1:13" ht="22.15" customHeight="1" x14ac:dyDescent="0.15">
      <c r="A14" s="18"/>
      <c r="B14" s="230" t="s">
        <v>47</v>
      </c>
      <c r="C14" s="166">
        <v>740</v>
      </c>
      <c r="D14" s="166">
        <v>1302</v>
      </c>
      <c r="E14" s="166">
        <v>119</v>
      </c>
      <c r="F14" s="167">
        <v>464</v>
      </c>
      <c r="G14" s="167">
        <v>621</v>
      </c>
      <c r="H14" s="167">
        <v>289</v>
      </c>
      <c r="I14" s="167">
        <v>122</v>
      </c>
      <c r="J14" s="330">
        <v>-225</v>
      </c>
      <c r="K14" s="167" t="s">
        <v>213</v>
      </c>
    </row>
    <row r="15" spans="1:13" ht="22.15" customHeight="1" x14ac:dyDescent="0.15">
      <c r="A15" s="18"/>
      <c r="B15" s="233" t="s">
        <v>49</v>
      </c>
      <c r="C15" s="166">
        <v>5847</v>
      </c>
      <c r="D15" s="166">
        <v>7664</v>
      </c>
      <c r="E15" s="166">
        <v>7908</v>
      </c>
      <c r="F15" s="167">
        <v>7343</v>
      </c>
      <c r="G15" s="167">
        <v>8740</v>
      </c>
      <c r="H15" s="167">
        <v>7859</v>
      </c>
      <c r="I15" s="167">
        <v>10137</v>
      </c>
      <c r="J15" s="167">
        <v>11241</v>
      </c>
      <c r="K15" s="167">
        <v>14500</v>
      </c>
    </row>
    <row r="16" spans="1:13" ht="22.15" customHeight="1" x14ac:dyDescent="0.15">
      <c r="A16" s="18"/>
      <c r="B16" s="234" t="s">
        <v>51</v>
      </c>
      <c r="C16" s="166"/>
      <c r="D16" s="219">
        <v>-382</v>
      </c>
      <c r="E16" s="222">
        <v>-329</v>
      </c>
      <c r="F16" s="220">
        <v>488</v>
      </c>
      <c r="G16" s="220">
        <v>559</v>
      </c>
      <c r="H16" s="220">
        <v>1789</v>
      </c>
      <c r="I16" s="330">
        <v>-850</v>
      </c>
      <c r="J16" s="220">
        <v>3230</v>
      </c>
      <c r="K16" s="220" t="s">
        <v>213</v>
      </c>
    </row>
    <row r="17" spans="1:12" ht="22.15" customHeight="1" thickBot="1" x14ac:dyDescent="0.2">
      <c r="A17" s="18"/>
      <c r="B17" s="303" t="s">
        <v>53</v>
      </c>
      <c r="C17" s="162">
        <v>3877</v>
      </c>
      <c r="D17" s="162">
        <v>4416</v>
      </c>
      <c r="E17" s="162">
        <v>5437</v>
      </c>
      <c r="F17" s="163">
        <v>6975</v>
      </c>
      <c r="G17" s="163">
        <v>6490</v>
      </c>
      <c r="H17" s="163">
        <v>8014</v>
      </c>
      <c r="I17" s="163">
        <v>5852</v>
      </c>
      <c r="J17" s="163">
        <v>11399</v>
      </c>
      <c r="K17" s="163">
        <v>9000</v>
      </c>
    </row>
    <row r="18" spans="1:12" ht="22.15" customHeight="1" thickTop="1" x14ac:dyDescent="0.15">
      <c r="A18" s="18"/>
      <c r="B18" s="235" t="s">
        <v>55</v>
      </c>
      <c r="C18" s="168" t="s">
        <v>13</v>
      </c>
      <c r="D18" s="169">
        <v>156.28</v>
      </c>
      <c r="E18" s="169">
        <v>192.43</v>
      </c>
      <c r="F18" s="169">
        <v>249.43</v>
      </c>
      <c r="G18" s="169">
        <v>236.58</v>
      </c>
      <c r="H18" s="169">
        <v>292.07</v>
      </c>
      <c r="I18" s="169">
        <v>213.21</v>
      </c>
      <c r="J18" s="169">
        <v>415.07</v>
      </c>
      <c r="K18" s="169">
        <v>336.84</v>
      </c>
    </row>
    <row r="19" spans="1:12" ht="22.15" customHeight="1" x14ac:dyDescent="0.15">
      <c r="A19" s="18"/>
      <c r="B19" s="236" t="s">
        <v>56</v>
      </c>
      <c r="C19" s="170"/>
      <c r="D19" s="171">
        <v>40</v>
      </c>
      <c r="E19" s="171">
        <v>55</v>
      </c>
      <c r="F19" s="171">
        <v>60</v>
      </c>
      <c r="G19" s="171">
        <v>70</v>
      </c>
      <c r="H19" s="171">
        <v>80</v>
      </c>
      <c r="I19" s="171">
        <v>70</v>
      </c>
      <c r="J19" s="171">
        <v>80</v>
      </c>
      <c r="K19" s="171">
        <v>90</v>
      </c>
    </row>
    <row r="20" spans="1:12" ht="22.15" customHeight="1" thickBot="1" x14ac:dyDescent="0.2">
      <c r="A20" s="18"/>
      <c r="B20" s="237" t="s">
        <v>58</v>
      </c>
      <c r="C20" s="172" t="s">
        <v>14</v>
      </c>
      <c r="D20" s="218">
        <v>25.6</v>
      </c>
      <c r="E20" s="218">
        <v>28.6</v>
      </c>
      <c r="F20" s="218">
        <v>24.1</v>
      </c>
      <c r="G20" s="218">
        <v>29.6</v>
      </c>
      <c r="H20" s="218">
        <v>27.4</v>
      </c>
      <c r="I20" s="218">
        <v>32.799999999999997</v>
      </c>
      <c r="J20" s="218">
        <v>19.3</v>
      </c>
      <c r="K20" s="218">
        <v>26.7</v>
      </c>
    </row>
    <row r="21" spans="1:12" ht="22.15" customHeight="1" thickTop="1" x14ac:dyDescent="0.15">
      <c r="A21" s="18"/>
      <c r="B21" s="230" t="s">
        <v>59</v>
      </c>
      <c r="C21" s="162">
        <v>126028</v>
      </c>
      <c r="D21" s="162">
        <v>127948</v>
      </c>
      <c r="E21" s="162">
        <v>123830</v>
      </c>
      <c r="F21" s="163">
        <v>123643</v>
      </c>
      <c r="G21" s="163">
        <v>128755</v>
      </c>
      <c r="H21" s="210">
        <v>213761</v>
      </c>
      <c r="I21" s="210">
        <v>207638</v>
      </c>
      <c r="J21" s="210">
        <v>237004</v>
      </c>
      <c r="K21" s="210" t="s">
        <v>214</v>
      </c>
    </row>
    <row r="22" spans="1:12" ht="22.15" customHeight="1" x14ac:dyDescent="0.15">
      <c r="A22" s="18"/>
      <c r="B22" s="233" t="s">
        <v>61</v>
      </c>
      <c r="C22" s="130">
        <v>12133</v>
      </c>
      <c r="D22" s="130">
        <v>12133</v>
      </c>
      <c r="E22" s="130">
        <v>12133</v>
      </c>
      <c r="F22" s="173">
        <v>12133</v>
      </c>
      <c r="G22" s="173">
        <v>12133</v>
      </c>
      <c r="H22" s="211">
        <v>12133</v>
      </c>
      <c r="I22" s="211">
        <v>12133</v>
      </c>
      <c r="J22" s="211">
        <v>12133</v>
      </c>
      <c r="K22" s="211" t="s">
        <v>213</v>
      </c>
    </row>
    <row r="23" spans="1:12" ht="22.15" customHeight="1" x14ac:dyDescent="0.15">
      <c r="A23" s="18"/>
      <c r="B23" s="230" t="s">
        <v>63</v>
      </c>
      <c r="C23" s="130">
        <v>52923</v>
      </c>
      <c r="D23" s="130">
        <v>56538</v>
      </c>
      <c r="E23" s="130">
        <v>60702</v>
      </c>
      <c r="F23" s="173">
        <v>64481</v>
      </c>
      <c r="G23" s="173">
        <v>69127</v>
      </c>
      <c r="H23" s="211">
        <v>75272</v>
      </c>
      <c r="I23" s="211">
        <v>79097</v>
      </c>
      <c r="J23" s="211">
        <v>89045</v>
      </c>
      <c r="K23" s="211" t="s">
        <v>213</v>
      </c>
    </row>
    <row r="24" spans="1:12" ht="22.15" customHeight="1" x14ac:dyDescent="0.15">
      <c r="A24" s="18"/>
      <c r="B24" s="233" t="s">
        <v>65</v>
      </c>
      <c r="C24" s="166">
        <v>52825</v>
      </c>
      <c r="D24" s="166">
        <v>59603</v>
      </c>
      <c r="E24" s="166">
        <v>61808</v>
      </c>
      <c r="F24" s="167">
        <v>65932</v>
      </c>
      <c r="G24" s="167">
        <v>70631</v>
      </c>
      <c r="H24" s="211">
        <v>84259</v>
      </c>
      <c r="I24" s="211">
        <v>86250</v>
      </c>
      <c r="J24" s="211">
        <v>95062</v>
      </c>
      <c r="K24" s="211" t="s">
        <v>213</v>
      </c>
    </row>
    <row r="25" spans="1:12" ht="22.15" customHeight="1" x14ac:dyDescent="0.15">
      <c r="A25" s="18"/>
      <c r="B25" s="232" t="s">
        <v>67</v>
      </c>
      <c r="C25" s="174">
        <v>0.4191528866601073</v>
      </c>
      <c r="D25" s="174">
        <v>0.46583768405914905</v>
      </c>
      <c r="E25" s="174">
        <v>0.49878187245658279</v>
      </c>
      <c r="F25" s="174">
        <v>0.52400000000000002</v>
      </c>
      <c r="G25" s="174">
        <v>0.54798730893475722</v>
      </c>
      <c r="H25" s="225">
        <v>0.35799999999999998</v>
      </c>
      <c r="I25" s="225">
        <v>0.377</v>
      </c>
      <c r="J25" s="318">
        <v>0.38400000000000001</v>
      </c>
      <c r="K25" s="318" t="s">
        <v>22</v>
      </c>
    </row>
    <row r="26" spans="1:12" s="14" customFormat="1" ht="22.15" customHeight="1" x14ac:dyDescent="0.15">
      <c r="A26" s="18"/>
      <c r="B26" s="304" t="s">
        <v>69</v>
      </c>
      <c r="C26" s="166">
        <v>12172</v>
      </c>
      <c r="D26" s="166">
        <v>14178</v>
      </c>
      <c r="E26" s="166">
        <v>12302</v>
      </c>
      <c r="F26" s="167">
        <v>9486</v>
      </c>
      <c r="G26" s="167">
        <v>8547</v>
      </c>
      <c r="H26" s="211">
        <v>32538</v>
      </c>
      <c r="I26" s="211">
        <v>27373</v>
      </c>
      <c r="J26" s="211">
        <v>35967</v>
      </c>
      <c r="K26" s="211" t="s">
        <v>213</v>
      </c>
    </row>
    <row r="27" spans="1:12" ht="22.15" customHeight="1" thickBot="1" x14ac:dyDescent="0.2">
      <c r="A27" s="18"/>
      <c r="B27" s="238" t="s">
        <v>71</v>
      </c>
      <c r="C27" s="175">
        <v>7.5999999999999998E-2</v>
      </c>
      <c r="D27" s="175">
        <v>7.8E-2</v>
      </c>
      <c r="E27" s="175">
        <v>0.09</v>
      </c>
      <c r="F27" s="175">
        <v>0.109</v>
      </c>
      <c r="G27" s="175">
        <v>9.5000000000000001E-2</v>
      </c>
      <c r="H27" s="175">
        <v>0.109</v>
      </c>
      <c r="I27" s="175">
        <v>7.5999999999999998E-2</v>
      </c>
      <c r="J27" s="43">
        <v>0.13500000000000001</v>
      </c>
      <c r="K27" s="43" t="s">
        <v>22</v>
      </c>
    </row>
    <row r="28" spans="1:12" s="155" customFormat="1" ht="16.149999999999999" customHeight="1" thickTop="1" x14ac:dyDescent="0.2">
      <c r="A28" s="53"/>
      <c r="B28" s="177"/>
      <c r="C28" s="53"/>
      <c r="D28" s="53"/>
      <c r="E28" s="53"/>
      <c r="F28" s="53"/>
      <c r="G28" s="53"/>
      <c r="H28" s="209"/>
      <c r="I28" s="209"/>
      <c r="J28" s="209"/>
      <c r="K28" s="212"/>
    </row>
    <row r="29" spans="1:12" s="158" customFormat="1" ht="13.9" customHeight="1" x14ac:dyDescent="0.15">
      <c r="A29" s="76"/>
      <c r="B29" s="178"/>
      <c r="C29" s="76"/>
      <c r="D29" s="76"/>
      <c r="E29" s="76"/>
      <c r="F29" s="76"/>
      <c r="G29" s="76"/>
      <c r="H29" s="159"/>
      <c r="I29" s="159"/>
      <c r="J29" s="159"/>
      <c r="K29" s="213"/>
    </row>
    <row r="30" spans="1:12" x14ac:dyDescent="0.15">
      <c r="B30" s="55"/>
      <c r="C30" s="55"/>
      <c r="D30" s="55"/>
      <c r="E30" s="55"/>
      <c r="F30" s="55"/>
      <c r="G30" s="55"/>
      <c r="H30" s="56"/>
      <c r="I30" s="56"/>
      <c r="J30" s="56"/>
    </row>
    <row r="31" spans="1:12" x14ac:dyDescent="0.15">
      <c r="B31" s="55"/>
      <c r="C31" s="55"/>
      <c r="D31" s="55"/>
      <c r="E31" s="56"/>
      <c r="F31" s="56"/>
      <c r="G31" s="56"/>
      <c r="H31" s="56"/>
      <c r="I31" s="56"/>
      <c r="J31" s="56"/>
      <c r="K31" s="14"/>
      <c r="L31" s="14"/>
    </row>
    <row r="32" spans="1:12" x14ac:dyDescent="0.15">
      <c r="B32" s="55"/>
      <c r="C32" s="55"/>
      <c r="D32" s="55"/>
      <c r="E32" s="55"/>
      <c r="F32" s="55"/>
      <c r="G32" s="55"/>
      <c r="H32" s="56"/>
      <c r="I32" s="56"/>
      <c r="J32" s="56"/>
    </row>
    <row r="33" spans="2:11" x14ac:dyDescent="0.15">
      <c r="B33" s="55"/>
      <c r="C33" s="55"/>
      <c r="D33" s="55"/>
      <c r="E33" s="55"/>
      <c r="F33" s="55"/>
      <c r="G33" s="55"/>
      <c r="H33" s="56"/>
      <c r="I33" s="56"/>
      <c r="J33" s="56"/>
    </row>
    <row r="34" spans="2:11" x14ac:dyDescent="0.15">
      <c r="B34" s="55"/>
      <c r="C34" s="55"/>
      <c r="D34" s="55"/>
      <c r="E34" s="55"/>
      <c r="F34" s="55"/>
      <c r="G34" s="55"/>
      <c r="H34" s="56"/>
      <c r="I34" s="56"/>
      <c r="J34" s="56"/>
    </row>
    <row r="45" spans="2:11" x14ac:dyDescent="0.15">
      <c r="K45" s="16"/>
    </row>
  </sheetData>
  <customSheetViews>
    <customSheetView guid="{C5FC5267-B1F0-4E5F-BFA8-DC8FDF06BFC8}" showPageBreaks="1" showGridLines="0" printArea="1" hiddenColumns="1" topLeftCell="A13">
      <selection activeCell="D22" sqref="D22"/>
      <pageMargins left="0.39370078740157483" right="0.39370078740157483" top="0.39370078740157483" bottom="0.39370078740157483" header="0.19685039370078741" footer="0.19685039370078741"/>
      <printOptions horizontalCentered="1"/>
      <pageSetup paperSize="9" orientation="landscape" r:id="rId1"/>
      <headerFooter alignWithMargins="0"/>
    </customSheetView>
    <customSheetView guid="{92523B11-7F5F-42BC-BBF6-5F3045D201E1}" scale="85" showPageBreaks="1" view="pageBreakPreview">
      <selection activeCell="G16" sqref="G16"/>
      <pageMargins left="0.39370078740157483" right="0.39370078740157483" top="0.39370078740157483" bottom="0.39370078740157483" header="0.19685039370078741" footer="0.19685039370078741"/>
      <printOptions horizontalCentered="1"/>
      <pageSetup paperSize="9" scale="99" orientation="landscape" r:id="rId2"/>
      <headerFooter alignWithMargins="0">
        <oddFooter>&amp;C&amp;A</oddFooter>
      </headerFooter>
    </customSheetView>
    <customSheetView guid="{D4ED3D51-8C81-469C-A1BB-93626E9E5B04}" showPageBreaks="1" showGridLines="0" printArea="1" hiddenColumns="1" topLeftCell="A8">
      <selection activeCell="B26" sqref="B26:I26"/>
      <pageMargins left="0.39370078740157483" right="0.39370078740157483" top="0.39370078740157483" bottom="0.39370078740157483" header="0.19685039370078741" footer="0.19685039370078741"/>
      <printOptions horizontalCentered="1"/>
      <pageSetup paperSize="9" orientation="landscape" r:id="rId3"/>
      <headerFooter alignWithMargins="0"/>
    </customSheetView>
    <customSheetView guid="{F87F99E6-B7C4-4E61-B317-054F06EA9E84}" showPageBreaks="1" showGridLines="0" printArea="1" hiddenColumns="1">
      <selection activeCell="F12" sqref="F12"/>
      <pageMargins left="0.39370078740157483" right="0.39370078740157483" top="0.39370078740157483" bottom="0.39370078740157483" header="0.19685039370078741" footer="0.19685039370078741"/>
      <printOptions horizontalCentered="1"/>
      <pageSetup paperSize="9" orientation="landscape" r:id="rId4"/>
      <headerFooter alignWithMargins="0"/>
    </customSheetView>
    <customSheetView guid="{EEDB9977-F0CE-48BA-902F-07FAF6DC33CE}" showPageBreaks="1" view="pageBreakPreview" topLeftCell="A4">
      <selection activeCell="M14" sqref="M14"/>
      <pageMargins left="0.39370078740157483" right="0.39370078740157483" top="0.39370078740157483" bottom="0.39370078740157483" header="0.19685039370078741" footer="0.19685039370078741"/>
      <printOptions horizontalCentered="1"/>
      <pageSetup paperSize="9" scale="99" orientation="landscape" r:id="rId5"/>
      <headerFooter alignWithMargins="0">
        <oddFooter>&amp;C&amp;A</oddFooter>
      </headerFooter>
    </customSheetView>
    <customSheetView guid="{92AA98D0-3641-41E5-BE32-988DB4925F31}" showPageBreaks="1" view="pageBreakPreview">
      <selection activeCell="G31" sqref="G31"/>
      <pageMargins left="0.39370078740157483" right="0.39370078740157483" top="0.39370078740157483" bottom="0.39370078740157483" header="0.19685039370078741" footer="0.19685039370078741"/>
      <printOptions horizontalCentered="1"/>
      <pageSetup paperSize="9" scale="99" orientation="landscape" r:id="rId6"/>
      <headerFooter alignWithMargins="0">
        <oddFooter>&amp;C&amp;A</oddFooter>
      </headerFooter>
    </customSheetView>
    <customSheetView guid="{82219591-BF33-4F7E-956A-68A9B1134D69}" showPageBreaks="1" view="pageBreakPreview">
      <pageMargins left="0.39370078740157483" right="0.39370078740157483" top="0.39370078740157483" bottom="0.39370078740157483" header="0.19685039370078741" footer="0.19685039370078741"/>
      <printOptions horizontalCentered="1"/>
      <pageSetup paperSize="9" scale="99" orientation="landscape" r:id="rId7"/>
      <headerFooter alignWithMargins="0">
        <oddFooter>&amp;C&amp;A</oddFooter>
      </headerFooter>
    </customSheetView>
    <customSheetView guid="{9D14BA31-E72B-4031-B090-3F6BAB65EBA8}" showPageBreaks="1" view="pageBreakPreview" topLeftCell="A7">
      <selection activeCell="I13" sqref="I13"/>
      <pageMargins left="0.39370078740157483" right="0.39370078740157483" top="0.39370078740157483" bottom="0.39370078740157483" header="0.19685039370078741" footer="0.19685039370078741"/>
      <printOptions horizontalCentered="1"/>
      <pageSetup paperSize="9" scale="99" orientation="landscape" r:id="rId8"/>
      <headerFooter alignWithMargins="0">
        <oddFooter>&amp;C&amp;A</oddFooter>
      </headerFooter>
    </customSheetView>
    <customSheetView guid="{494BEB10-0379-49D2-B16C-912887E28C88}"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9"/>
      <headerFooter alignWithMargins="0">
        <oddFooter>&amp;C&amp;A</oddFooter>
      </headerFooter>
    </customSheetView>
    <customSheetView guid="{0BE77594-D573-40F2-A598-4B87650AE426}"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10"/>
      <headerFooter alignWithMargins="0">
        <oddFooter>&amp;C&amp;A</oddFooter>
      </headerFooter>
    </customSheetView>
    <customSheetView guid="{BA4ACC22-3FDE-4B7E-98AD-77607FB9548A}" showPageBreaks="1" view="pageBreakPreview" topLeftCell="E4">
      <selection activeCell="G16" sqref="G16"/>
      <pageMargins left="0.39370078740157483" right="0.39370078740157483" top="0.39370078740157483" bottom="0.39370078740157483" header="0.19685039370078741" footer="0.19685039370078741"/>
      <printOptions horizontalCentered="1"/>
      <pageSetup paperSize="9" scale="99" orientation="landscape" r:id="rId11"/>
      <headerFooter alignWithMargins="0">
        <oddFooter>&amp;C&amp;A</oddFooter>
      </headerFooter>
    </customSheetView>
    <customSheetView guid="{999B2A32-316B-408F-898D-B1209B1AE33E}"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12"/>
      <headerFooter alignWithMargins="0">
        <oddFooter>&amp;C&amp;A</oddFooter>
      </headerFooter>
    </customSheetView>
    <customSheetView guid="{EC63279B-639B-45FF-9512-5DCF9DA4CD08}"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13"/>
      <headerFooter alignWithMargins="0">
        <oddFooter>&amp;C&amp;A</oddFooter>
      </headerFooter>
    </customSheetView>
    <customSheetView guid="{C0584FBA-CA15-4392-BD5F-A0A5726DB31D}" showPageBreaks="1" view="pageBreakPreview" topLeftCell="A7">
      <selection activeCell="D31" sqref="D31"/>
      <pageMargins left="0.39370078740157483" right="0.39370078740157483" top="0.39370078740157483" bottom="0.39370078740157483" header="0.19685039370078741" footer="0.19685039370078741"/>
      <printOptions horizontalCentered="1"/>
      <pageSetup paperSize="9" scale="99" orientation="landscape" r:id="rId14"/>
      <headerFooter alignWithMargins="0">
        <oddFooter>&amp;C&amp;A</oddFooter>
      </headerFooter>
    </customSheetView>
    <customSheetView guid="{2850F775-3358-4069-B70B-A68B9395E65A}" showPageBreaks="1" view="pageBreakPreview" topLeftCell="A5">
      <selection activeCell="D19" sqref="D19"/>
      <pageMargins left="0.39370078740157483" right="0.39370078740157483" top="0.39370078740157483" bottom="0.39370078740157483" header="0.19685039370078741" footer="0.19685039370078741"/>
      <printOptions horizontalCentered="1"/>
      <pageSetup paperSize="9" scale="99" orientation="landscape" r:id="rId15"/>
      <headerFooter alignWithMargins="0">
        <oddFooter>&amp;C&amp;A</oddFooter>
      </headerFooter>
    </customSheetView>
    <customSheetView guid="{876E7550-E50F-4AAE-BF4C-461ED15B5E05}"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16"/>
      <headerFooter alignWithMargins="0">
        <oddFooter>&amp;C&amp;A</oddFooter>
      </headerFooter>
    </customSheetView>
    <customSheetView guid="{13AE57B1-B20B-44A8-9DC0-260FC29C756B}" scale="85" showPageBreaks="1" view="pageBreakPreview">
      <selection activeCell="G16" sqref="G16"/>
      <pageMargins left="0.39370078740157483" right="0.39370078740157483" top="0.39370078740157483" bottom="0.39370078740157483" header="0.19685039370078741" footer="0.19685039370078741"/>
      <printOptions horizontalCentered="1"/>
      <pageSetup paperSize="9" scale="99" orientation="landscape" r:id="rId17"/>
      <headerFooter alignWithMargins="0">
        <oddFooter>&amp;C&amp;A</oddFooter>
      </headerFooter>
    </customSheetView>
  </customSheetViews>
  <mergeCells count="1">
    <mergeCell ref="A1:J1"/>
  </mergeCells>
  <phoneticPr fontId="2"/>
  <pageMargins left="0.19685039370078741" right="0" top="0.39370078740157483" bottom="0.35433070866141736" header="0.19685039370078741" footer="0.19685039370078741"/>
  <pageSetup paperSize="9" scale="96" orientation="landscape" r:id="rId18"/>
  <headerFooter>
    <oddHeader>&amp;R&amp;G</oddHeader>
    <oddFooter>&amp;R&amp;"Meiryo UI,標準"&amp;12&amp;P</oddFooter>
  </headerFooter>
  <drawing r:id="rId19"/>
  <legacyDrawingHF r:id="rId2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45"/>
  <sheetViews>
    <sheetView showGridLines="0" zoomScale="70" zoomScaleNormal="70" zoomScaleSheetLayoutView="100" workbookViewId="0">
      <selection sqref="A1:J1"/>
    </sheetView>
  </sheetViews>
  <sheetFormatPr defaultColWidth="9" defaultRowHeight="13.5" x14ac:dyDescent="0.15"/>
  <cols>
    <col min="1" max="1" width="2.75" style="4" customWidth="1"/>
    <col min="2" max="2" width="40.875" style="4" customWidth="1"/>
    <col min="3" max="3" width="20.75" style="4" hidden="1" customWidth="1"/>
    <col min="4" max="4" width="15.75" style="4" hidden="1" customWidth="1"/>
    <col min="5" max="5" width="16.625" style="4" hidden="1" customWidth="1"/>
    <col min="6" max="6" width="14.625" style="4" hidden="1" customWidth="1"/>
    <col min="7" max="10" width="21.75" style="4" customWidth="1"/>
    <col min="11" max="11" width="21.875" style="4" customWidth="1"/>
    <col min="12" max="16384" width="9" style="4"/>
  </cols>
  <sheetData>
    <row r="1" spans="1:13" ht="37.5" customHeight="1" x14ac:dyDescent="0.15">
      <c r="A1" s="347" t="s">
        <v>228</v>
      </c>
      <c r="B1" s="347"/>
      <c r="C1" s="347"/>
      <c r="D1" s="347"/>
      <c r="E1" s="347"/>
      <c r="F1" s="347"/>
      <c r="G1" s="347"/>
      <c r="H1" s="347"/>
      <c r="I1" s="347"/>
      <c r="J1" s="347"/>
      <c r="K1" s="215"/>
      <c r="L1" s="216"/>
      <c r="M1" s="55"/>
    </row>
    <row r="2" spans="1:13" ht="10.15" customHeight="1" x14ac:dyDescent="0.15">
      <c r="A2" s="66"/>
      <c r="B2" s="66"/>
      <c r="C2" s="66"/>
      <c r="D2" s="66"/>
      <c r="E2" s="66"/>
      <c r="F2" s="66"/>
      <c r="G2" s="66"/>
      <c r="H2" s="66"/>
      <c r="I2" s="66"/>
      <c r="J2" s="66"/>
      <c r="K2" s="63"/>
    </row>
    <row r="3" spans="1:13" ht="10.15" customHeight="1" x14ac:dyDescent="0.15">
      <c r="A3" s="6"/>
      <c r="B3" s="6"/>
      <c r="C3" s="6"/>
      <c r="D3" s="6"/>
      <c r="E3" s="6"/>
      <c r="F3" s="6"/>
      <c r="G3" s="6"/>
      <c r="H3" s="6"/>
      <c r="I3" s="6"/>
      <c r="J3" s="6"/>
      <c r="K3" s="6"/>
    </row>
    <row r="4" spans="1:13" ht="24" customHeight="1" x14ac:dyDescent="0.15">
      <c r="B4" s="55"/>
      <c r="C4" s="55"/>
      <c r="D4" s="55"/>
      <c r="E4" s="55"/>
      <c r="F4" s="179"/>
      <c r="G4" s="179"/>
      <c r="H4" s="20"/>
      <c r="I4" s="20"/>
      <c r="J4" s="19"/>
      <c r="K4" s="19" t="s">
        <v>78</v>
      </c>
    </row>
    <row r="5" spans="1:13" ht="18" customHeight="1" x14ac:dyDescent="0.25">
      <c r="B5" s="18"/>
      <c r="C5" s="180" t="s">
        <v>4</v>
      </c>
      <c r="D5" s="180" t="s">
        <v>5</v>
      </c>
      <c r="E5" s="180" t="s">
        <v>6</v>
      </c>
      <c r="F5" s="305" t="s">
        <v>28</v>
      </c>
      <c r="G5" s="308" t="s">
        <v>29</v>
      </c>
      <c r="H5" s="308" t="s">
        <v>30</v>
      </c>
      <c r="I5" s="308" t="s">
        <v>74</v>
      </c>
      <c r="J5" s="339" t="s">
        <v>72</v>
      </c>
      <c r="K5" s="339" t="s">
        <v>205</v>
      </c>
    </row>
    <row r="6" spans="1:13" ht="18" customHeight="1" thickBot="1" x14ac:dyDescent="0.2">
      <c r="B6" s="138"/>
      <c r="C6" s="134" t="s">
        <v>7</v>
      </c>
      <c r="D6" s="134" t="s">
        <v>7</v>
      </c>
      <c r="E6" s="134" t="s">
        <v>7</v>
      </c>
      <c r="F6" s="307" t="s">
        <v>75</v>
      </c>
      <c r="G6" s="307" t="s">
        <v>76</v>
      </c>
      <c r="H6" s="307" t="s">
        <v>76</v>
      </c>
      <c r="I6" s="307" t="s">
        <v>75</v>
      </c>
      <c r="J6" s="341" t="s">
        <v>77</v>
      </c>
      <c r="K6" s="341" t="s">
        <v>77</v>
      </c>
    </row>
    <row r="7" spans="1:13" ht="22.15" customHeight="1" thickTop="1" x14ac:dyDescent="0.15">
      <c r="B7" s="233" t="s">
        <v>33</v>
      </c>
      <c r="C7" s="162">
        <v>122077</v>
      </c>
      <c r="D7" s="162">
        <v>120318</v>
      </c>
      <c r="E7" s="163">
        <v>122975</v>
      </c>
      <c r="F7" s="163">
        <v>109659</v>
      </c>
      <c r="G7" s="163">
        <v>116582</v>
      </c>
      <c r="H7" s="163">
        <v>115383</v>
      </c>
      <c r="I7" s="163">
        <v>230630</v>
      </c>
      <c r="J7" s="163">
        <v>188859</v>
      </c>
      <c r="K7" s="163">
        <v>223009</v>
      </c>
    </row>
    <row r="8" spans="1:13" s="155" customFormat="1" ht="18" customHeight="1" x14ac:dyDescent="0.25">
      <c r="B8" s="231" t="s">
        <v>35</v>
      </c>
      <c r="C8" s="164">
        <v>15728</v>
      </c>
      <c r="D8" s="164">
        <v>15796</v>
      </c>
      <c r="E8" s="165">
        <v>16991</v>
      </c>
      <c r="F8" s="165">
        <v>15172</v>
      </c>
      <c r="G8" s="165">
        <v>16218</v>
      </c>
      <c r="H8" s="165">
        <v>16023</v>
      </c>
      <c r="I8" s="165">
        <v>23771</v>
      </c>
      <c r="J8" s="165">
        <v>21641</v>
      </c>
      <c r="K8" s="165">
        <v>27133</v>
      </c>
    </row>
    <row r="9" spans="1:13" ht="18" customHeight="1" x14ac:dyDescent="0.15">
      <c r="B9" s="232" t="s">
        <v>37</v>
      </c>
      <c r="C9" s="186">
        <v>0.12883671780925154</v>
      </c>
      <c r="D9" s="186">
        <v>0.13128542695191078</v>
      </c>
      <c r="E9" s="187">
        <v>0.13816629396218744</v>
      </c>
      <c r="F9" s="187">
        <v>0.13835617687558704</v>
      </c>
      <c r="G9" s="187">
        <v>0.13900000000000001</v>
      </c>
      <c r="H9" s="187">
        <v>0.13886941966570263</v>
      </c>
      <c r="I9" s="187">
        <v>0.10299999999999999</v>
      </c>
      <c r="J9" s="187">
        <v>0.115</v>
      </c>
      <c r="K9" s="187">
        <v>0.122</v>
      </c>
    </row>
    <row r="10" spans="1:13" s="155" customFormat="1" ht="18" customHeight="1" x14ac:dyDescent="0.25">
      <c r="B10" s="231" t="s">
        <v>39</v>
      </c>
      <c r="C10" s="190">
        <v>13534</v>
      </c>
      <c r="D10" s="190">
        <v>12729</v>
      </c>
      <c r="E10" s="191">
        <v>12796</v>
      </c>
      <c r="F10" s="191">
        <v>11959</v>
      </c>
      <c r="G10" s="191">
        <v>11824</v>
      </c>
      <c r="H10" s="191">
        <v>12251</v>
      </c>
      <c r="I10" s="191">
        <v>18531</v>
      </c>
      <c r="J10" s="191">
        <v>17206</v>
      </c>
      <c r="K10" s="191">
        <v>18832</v>
      </c>
    </row>
    <row r="11" spans="1:13" ht="18" customHeight="1" x14ac:dyDescent="0.15">
      <c r="B11" s="232" t="s">
        <v>41</v>
      </c>
      <c r="C11" s="188">
        <v>0.11086445440173005</v>
      </c>
      <c r="D11" s="188">
        <v>0.10579464419288885</v>
      </c>
      <c r="E11" s="189">
        <v>0.10405366944500914</v>
      </c>
      <c r="F11" s="189">
        <v>0.10905625621244039</v>
      </c>
      <c r="G11" s="189">
        <v>0.10100000000000001</v>
      </c>
      <c r="H11" s="189">
        <v>0.10617827505899755</v>
      </c>
      <c r="I11" s="189">
        <v>0.08</v>
      </c>
      <c r="J11" s="189">
        <v>9.0999999999999998E-2</v>
      </c>
      <c r="K11" s="189">
        <v>8.4000000000000005E-2</v>
      </c>
      <c r="L11" s="16"/>
    </row>
    <row r="12" spans="1:13" s="155" customFormat="1" ht="18" customHeight="1" x14ac:dyDescent="0.25">
      <c r="B12" s="231" t="s">
        <v>43</v>
      </c>
      <c r="C12" s="164">
        <v>2194</v>
      </c>
      <c r="D12" s="164">
        <v>3067</v>
      </c>
      <c r="E12" s="165">
        <v>4195</v>
      </c>
      <c r="F12" s="165">
        <v>3212</v>
      </c>
      <c r="G12" s="165">
        <v>4394</v>
      </c>
      <c r="H12" s="165">
        <v>3772</v>
      </c>
      <c r="I12" s="165">
        <v>5239</v>
      </c>
      <c r="J12" s="165">
        <v>4434</v>
      </c>
      <c r="K12" s="165">
        <v>8300</v>
      </c>
      <c r="L12" s="156"/>
    </row>
    <row r="13" spans="1:13" ht="18" customHeight="1" x14ac:dyDescent="0.15">
      <c r="B13" s="232" t="s">
        <v>37</v>
      </c>
      <c r="C13" s="186">
        <v>1.7972263407521484E-2</v>
      </c>
      <c r="D13" s="186">
        <v>2.5490782759021925E-2</v>
      </c>
      <c r="E13" s="187">
        <v>3.4112624517178287E-2</v>
      </c>
      <c r="F13" s="187">
        <v>2.9290801484602266E-2</v>
      </c>
      <c r="G13" s="187">
        <v>3.7999999999999999E-2</v>
      </c>
      <c r="H13" s="187">
        <v>3.269114460670508E-2</v>
      </c>
      <c r="I13" s="187">
        <v>2.3E-2</v>
      </c>
      <c r="J13" s="187">
        <v>2.3E-2</v>
      </c>
      <c r="K13" s="187">
        <v>3.6999999999999998E-2</v>
      </c>
    </row>
    <row r="14" spans="1:13" ht="22.15" customHeight="1" x14ac:dyDescent="0.15">
      <c r="B14" s="230" t="s">
        <v>46</v>
      </c>
      <c r="C14" s="162">
        <v>243</v>
      </c>
      <c r="D14" s="162">
        <v>569</v>
      </c>
      <c r="E14" s="163">
        <v>232</v>
      </c>
      <c r="F14" s="167">
        <v>-167</v>
      </c>
      <c r="G14" s="163">
        <v>309</v>
      </c>
      <c r="H14" s="163">
        <v>277</v>
      </c>
      <c r="I14" s="163">
        <v>306</v>
      </c>
      <c r="J14" s="330">
        <v>-96</v>
      </c>
      <c r="K14" s="167">
        <v>151</v>
      </c>
    </row>
    <row r="15" spans="1:13" ht="22.15" customHeight="1" x14ac:dyDescent="0.15">
      <c r="B15" s="233" t="s">
        <v>48</v>
      </c>
      <c r="C15" s="166">
        <v>2437</v>
      </c>
      <c r="D15" s="166">
        <v>3636</v>
      </c>
      <c r="E15" s="167">
        <v>4427</v>
      </c>
      <c r="F15" s="167">
        <v>3045</v>
      </c>
      <c r="G15" s="167">
        <v>4703</v>
      </c>
      <c r="H15" s="167">
        <v>4049</v>
      </c>
      <c r="I15" s="167">
        <v>5546</v>
      </c>
      <c r="J15" s="167">
        <v>4338</v>
      </c>
      <c r="K15" s="167">
        <v>8452</v>
      </c>
    </row>
    <row r="16" spans="1:13" ht="22.15" customHeight="1" x14ac:dyDescent="0.15">
      <c r="B16" s="234" t="s">
        <v>50</v>
      </c>
      <c r="C16" s="221"/>
      <c r="D16" s="221">
        <v>-236</v>
      </c>
      <c r="E16" s="183">
        <v>-35</v>
      </c>
      <c r="F16" s="183">
        <v>44</v>
      </c>
      <c r="G16" s="183">
        <v>209</v>
      </c>
      <c r="H16" s="183">
        <v>92</v>
      </c>
      <c r="I16" s="330">
        <v>-243</v>
      </c>
      <c r="J16" s="183">
        <v>7787</v>
      </c>
      <c r="K16" s="324">
        <v>-223</v>
      </c>
    </row>
    <row r="17" spans="1:13" ht="22.15" customHeight="1" thickBot="1" x14ac:dyDescent="0.2">
      <c r="B17" s="303" t="s">
        <v>52</v>
      </c>
      <c r="C17" s="184">
        <v>1352</v>
      </c>
      <c r="D17" s="184">
        <v>2157</v>
      </c>
      <c r="E17" s="185">
        <v>2943</v>
      </c>
      <c r="F17" s="185">
        <v>3111</v>
      </c>
      <c r="G17" s="185">
        <v>3516</v>
      </c>
      <c r="H17" s="185">
        <v>2750</v>
      </c>
      <c r="I17" s="185">
        <v>3502</v>
      </c>
      <c r="J17" s="185">
        <v>10772</v>
      </c>
      <c r="K17" s="185">
        <v>5624</v>
      </c>
    </row>
    <row r="18" spans="1:13" ht="22.15" customHeight="1" thickTop="1" x14ac:dyDescent="0.15">
      <c r="A18" s="18"/>
      <c r="B18" s="235" t="s">
        <v>54</v>
      </c>
      <c r="C18" s="168" t="s">
        <v>13</v>
      </c>
      <c r="D18" s="169">
        <v>76.34</v>
      </c>
      <c r="E18" s="169">
        <v>104.17</v>
      </c>
      <c r="F18" s="169">
        <v>110.11</v>
      </c>
      <c r="G18" s="169">
        <v>128.16</v>
      </c>
      <c r="H18" s="169">
        <v>100.25</v>
      </c>
      <c r="I18" s="169">
        <v>127.62</v>
      </c>
      <c r="J18" s="169">
        <v>392.3</v>
      </c>
      <c r="K18" s="169">
        <v>207.39</v>
      </c>
      <c r="L18" s="55"/>
    </row>
    <row r="19" spans="1:13" ht="22.15" customHeight="1" x14ac:dyDescent="0.15">
      <c r="A19" s="18"/>
      <c r="B19" s="236" t="s">
        <v>79</v>
      </c>
      <c r="C19" s="170"/>
      <c r="D19" s="171">
        <v>15</v>
      </c>
      <c r="E19" s="171">
        <v>20</v>
      </c>
      <c r="F19" s="171">
        <v>25</v>
      </c>
      <c r="G19" s="171">
        <v>30</v>
      </c>
      <c r="H19" s="171">
        <v>35</v>
      </c>
      <c r="I19" s="171">
        <v>30</v>
      </c>
      <c r="J19" s="171">
        <v>30</v>
      </c>
      <c r="K19" s="171">
        <v>45</v>
      </c>
      <c r="L19" s="55"/>
    </row>
    <row r="20" spans="1:13" ht="22.15" customHeight="1" thickBot="1" x14ac:dyDescent="0.2">
      <c r="A20" s="18"/>
      <c r="B20" s="237" t="s">
        <v>57</v>
      </c>
      <c r="C20" s="172" t="s">
        <v>14</v>
      </c>
      <c r="D20" s="218" t="s">
        <v>20</v>
      </c>
      <c r="E20" s="218" t="s">
        <v>19</v>
      </c>
      <c r="F20" s="218" t="s">
        <v>19</v>
      </c>
      <c r="G20" s="218" t="s">
        <v>19</v>
      </c>
      <c r="H20" s="218" t="s">
        <v>19</v>
      </c>
      <c r="I20" s="218" t="s">
        <v>27</v>
      </c>
      <c r="J20" s="218" t="s">
        <v>27</v>
      </c>
      <c r="K20" s="218" t="s">
        <v>27</v>
      </c>
      <c r="L20" s="55"/>
    </row>
    <row r="21" spans="1:13" ht="22.15" customHeight="1" thickTop="1" x14ac:dyDescent="0.15">
      <c r="B21" s="230" t="s">
        <v>59</v>
      </c>
      <c r="C21" s="162">
        <v>116658</v>
      </c>
      <c r="D21" s="162">
        <v>122132</v>
      </c>
      <c r="E21" s="163">
        <v>123959</v>
      </c>
      <c r="F21" s="163">
        <v>120167</v>
      </c>
      <c r="G21" s="163">
        <v>127204</v>
      </c>
      <c r="H21" s="163">
        <v>130811</v>
      </c>
      <c r="I21" s="163">
        <v>214475</v>
      </c>
      <c r="J21" s="163">
        <v>209908</v>
      </c>
      <c r="K21" s="163">
        <v>233461</v>
      </c>
    </row>
    <row r="22" spans="1:13" ht="22.15" customHeight="1" x14ac:dyDescent="0.15">
      <c r="B22" s="233" t="s">
        <v>60</v>
      </c>
      <c r="C22" s="166">
        <v>12133</v>
      </c>
      <c r="D22" s="166">
        <v>12133</v>
      </c>
      <c r="E22" s="167">
        <v>12133</v>
      </c>
      <c r="F22" s="167">
        <v>12133</v>
      </c>
      <c r="G22" s="167">
        <v>12133</v>
      </c>
      <c r="H22" s="167">
        <v>12133</v>
      </c>
      <c r="I22" s="167">
        <v>12133</v>
      </c>
      <c r="J22" s="167">
        <v>12133</v>
      </c>
      <c r="K22" s="167">
        <v>12133</v>
      </c>
    </row>
    <row r="23" spans="1:13" ht="22.15" customHeight="1" x14ac:dyDescent="0.15">
      <c r="B23" s="233" t="s">
        <v>64</v>
      </c>
      <c r="C23" s="166">
        <v>50364</v>
      </c>
      <c r="D23" s="166">
        <v>55509</v>
      </c>
      <c r="E23" s="167">
        <v>60924</v>
      </c>
      <c r="F23" s="167">
        <v>61475</v>
      </c>
      <c r="G23" s="167">
        <v>69006</v>
      </c>
      <c r="H23" s="167">
        <v>73247</v>
      </c>
      <c r="I23" s="167">
        <v>85466</v>
      </c>
      <c r="J23" s="167">
        <v>96163</v>
      </c>
      <c r="K23" s="167">
        <v>96618</v>
      </c>
    </row>
    <row r="24" spans="1:13" ht="22.15" customHeight="1" x14ac:dyDescent="0.15">
      <c r="B24" s="233" t="s">
        <v>66</v>
      </c>
      <c r="C24" s="182">
        <v>0.43099999999999999</v>
      </c>
      <c r="D24" s="182">
        <v>0.45400000000000001</v>
      </c>
      <c r="E24" s="182">
        <v>0.49148508781129246</v>
      </c>
      <c r="F24" s="28">
        <v>0.51100000000000001</v>
      </c>
      <c r="G24" s="28">
        <v>0.54200000000000004</v>
      </c>
      <c r="H24" s="28">
        <v>0.55929476425569025</v>
      </c>
      <c r="I24" s="28">
        <v>0.36199999999999999</v>
      </c>
      <c r="J24" s="28">
        <v>0.42099999999999999</v>
      </c>
      <c r="K24" s="28">
        <v>0.39600000000000002</v>
      </c>
    </row>
    <row r="25" spans="1:13" s="14" customFormat="1" ht="22.15" customHeight="1" x14ac:dyDescent="0.15">
      <c r="B25" s="304" t="s">
        <v>68</v>
      </c>
      <c r="C25" s="181">
        <v>10141</v>
      </c>
      <c r="D25" s="181">
        <v>14373</v>
      </c>
      <c r="E25" s="198">
        <v>13313</v>
      </c>
      <c r="F25" s="198">
        <v>10821</v>
      </c>
      <c r="G25" s="198">
        <v>9259</v>
      </c>
      <c r="H25" s="198">
        <v>9271</v>
      </c>
      <c r="I25" s="198">
        <v>33083</v>
      </c>
      <c r="J25" s="198">
        <v>37220</v>
      </c>
      <c r="K25" s="198">
        <v>42151</v>
      </c>
    </row>
    <row r="26" spans="1:13" ht="22.15" customHeight="1" thickBot="1" x14ac:dyDescent="0.2">
      <c r="B26" s="238" t="s">
        <v>70</v>
      </c>
      <c r="C26" s="184"/>
      <c r="D26" s="185" t="s">
        <v>19</v>
      </c>
      <c r="E26" s="185" t="s">
        <v>19</v>
      </c>
      <c r="F26" s="185" t="s">
        <v>19</v>
      </c>
      <c r="G26" s="185" t="s">
        <v>19</v>
      </c>
      <c r="H26" s="185" t="s">
        <v>19</v>
      </c>
      <c r="I26" s="185" t="s">
        <v>19</v>
      </c>
      <c r="J26" s="185" t="s">
        <v>19</v>
      </c>
      <c r="K26" s="185" t="s">
        <v>19</v>
      </c>
    </row>
    <row r="27" spans="1:13" s="155" customFormat="1" ht="16.149999999999999" customHeight="1" thickTop="1" x14ac:dyDescent="0.2">
      <c r="A27" s="53"/>
      <c r="B27" s="177"/>
      <c r="C27" s="53"/>
      <c r="D27" s="53"/>
      <c r="E27" s="53"/>
      <c r="F27" s="53"/>
      <c r="G27" s="53"/>
      <c r="H27" s="53"/>
      <c r="I27" s="53"/>
      <c r="J27" s="209"/>
      <c r="K27" s="53"/>
    </row>
    <row r="28" spans="1:13" s="158" customFormat="1" ht="13.9" customHeight="1" x14ac:dyDescent="0.15">
      <c r="A28" s="76"/>
      <c r="B28" s="178"/>
      <c r="C28" s="76"/>
      <c r="D28" s="76"/>
      <c r="E28" s="76"/>
      <c r="F28" s="76"/>
      <c r="G28" s="76"/>
      <c r="H28" s="159"/>
      <c r="I28" s="159"/>
      <c r="J28" s="159"/>
      <c r="K28" s="76"/>
    </row>
    <row r="29" spans="1:13" ht="15" customHeight="1" x14ac:dyDescent="0.15">
      <c r="A29" s="75"/>
      <c r="B29" s="76"/>
      <c r="C29" s="76"/>
      <c r="D29" s="76"/>
      <c r="E29" s="76"/>
      <c r="F29" s="76"/>
      <c r="G29" s="76"/>
      <c r="H29" s="76"/>
      <c r="I29" s="76"/>
      <c r="J29" s="76"/>
      <c r="K29" s="76"/>
    </row>
    <row r="30" spans="1:13" x14ac:dyDescent="0.15">
      <c r="B30" s="199"/>
    </row>
    <row r="31" spans="1:13" x14ac:dyDescent="0.15">
      <c r="E31" s="14"/>
      <c r="F31" s="14"/>
      <c r="G31" s="14"/>
      <c r="H31" s="14"/>
      <c r="I31" s="14"/>
      <c r="J31" s="14"/>
      <c r="K31" s="14"/>
      <c r="L31" s="14"/>
      <c r="M31" s="14"/>
    </row>
    <row r="39" spans="11:12" ht="14.25" x14ac:dyDescent="0.15">
      <c r="K39" s="1"/>
    </row>
    <row r="45" spans="11:12" x14ac:dyDescent="0.15">
      <c r="L45" s="16"/>
    </row>
  </sheetData>
  <customSheetViews>
    <customSheetView guid="{C5FC5267-B1F0-4E5F-BFA8-DC8FDF06BFC8}" showGridLines="0" fitToPage="1" topLeftCell="A13">
      <selection activeCell="B24" sqref="B24:H26"/>
      <pageMargins left="0.39370078740157483" right="0.39370078740157483" top="0.39370078740157483" bottom="0.39370078740157483" header="0.19685039370078741" footer="0.19685039370078741"/>
      <printOptions horizontalCentered="1"/>
      <pageSetup paperSize="9" orientation="landscape" r:id="rId1"/>
      <headerFooter alignWithMargins="0"/>
    </customSheetView>
    <customSheetView guid="{92523B11-7F5F-42BC-BBF6-5F3045D201E1}" showPageBreaks="1" view="pageBreakPreview">
      <selection activeCell="C29" sqref="C29"/>
      <pageMargins left="0.39370078740157483" right="0.39370078740157483" top="0.39370078740157483" bottom="0.39370078740157483" header="0.19685039370078741" footer="0.19685039370078741"/>
      <printOptions horizontalCentered="1"/>
      <pageSetup paperSize="9" orientation="landscape" r:id="rId2"/>
      <headerFooter alignWithMargins="0">
        <oddFooter>&amp;C6</oddFooter>
      </headerFooter>
    </customSheetView>
    <customSheetView guid="{D4ED3D51-8C81-469C-A1BB-93626E9E5B04}" showGridLines="0" fitToPage="1" topLeftCell="A10">
      <selection activeCell="G22" sqref="G22"/>
      <pageMargins left="0.39370078740157483" right="0.39370078740157483" top="0.39370078740157483" bottom="0.39370078740157483" header="0.19685039370078741" footer="0.19685039370078741"/>
      <printOptions horizontalCentered="1"/>
      <pageSetup paperSize="9" orientation="landscape" r:id="rId3"/>
      <headerFooter alignWithMargins="0"/>
    </customSheetView>
    <customSheetView guid="{F87F99E6-B7C4-4E61-B317-054F06EA9E84}" showGridLines="0" fitToPage="1">
      <selection activeCell="E6" sqref="E6"/>
      <pageMargins left="0.39370078740157483" right="0.39370078740157483" top="0.39370078740157483" bottom="0.39370078740157483" header="0.19685039370078741" footer="0.19685039370078741"/>
      <printOptions horizontalCentered="1"/>
      <pageSetup paperSize="9" orientation="landscape" r:id="rId4"/>
      <headerFooter alignWithMargins="0"/>
    </customSheetView>
    <customSheetView guid="{EEDB9977-F0CE-48BA-902F-07FAF6DC33CE}" showPageBreaks="1" view="pageBreakPreview" topLeftCell="A4">
      <selection activeCell="M14" sqref="M14"/>
      <pageMargins left="0.39370078740157483" right="0.39370078740157483" top="0.39370078740157483" bottom="0.39370078740157483" header="0.19685039370078741" footer="0.19685039370078741"/>
      <printOptions horizontalCentered="1"/>
      <pageSetup paperSize="9" scale="97" orientation="landscape" r:id="rId5"/>
      <headerFooter alignWithMargins="0">
        <oddFooter>&amp;C6</oddFooter>
      </headerFooter>
    </customSheetView>
    <customSheetView guid="{92AA98D0-3641-41E5-BE32-988DB4925F31}" showPageBreaks="1" view="pageBreakPreview" topLeftCell="A2">
      <selection activeCell="D30" sqref="D30"/>
      <pageMargins left="0.39370078740157483" right="0.39370078740157483" top="0.39370078740157483" bottom="0.39370078740157483" header="0.19685039370078741" footer="0.19685039370078741"/>
      <printOptions horizontalCentered="1"/>
      <pageSetup paperSize="9" scale="97" orientation="landscape" r:id="rId6"/>
      <headerFooter alignWithMargins="0">
        <oddFooter>&amp;C6</oddFooter>
      </headerFooter>
    </customSheetView>
    <customSheetView guid="{82219591-BF33-4F7E-956A-68A9B1134D69}" showPageBreaks="1" hiddenRows="1" view="pageBreakPreview">
      <pageMargins left="0.39370078740157483" right="0.39370078740157483" top="0.39370078740157483" bottom="0.39370078740157483" header="0.19685039370078741" footer="0.19685039370078741"/>
      <printOptions horizontalCentered="1"/>
      <pageSetup paperSize="9" scale="97" orientation="landscape" r:id="rId7"/>
      <headerFooter alignWithMargins="0">
        <oddFooter>&amp;C6</oddFooter>
      </headerFooter>
    </customSheetView>
    <customSheetView guid="{9D14BA31-E72B-4031-B090-3F6BAB65EBA8}" showPageBreaks="1" hiddenRows="1" view="pageBreakPreview">
      <selection activeCell="C29" sqref="C29"/>
      <pageMargins left="0.39370078740157483" right="0.39370078740157483" top="0.39370078740157483" bottom="0.39370078740157483" header="0.19685039370078741" footer="0.19685039370078741"/>
      <printOptions horizontalCentered="1"/>
      <pageSetup paperSize="9" scale="97" orientation="landscape" r:id="rId8"/>
      <headerFooter alignWithMargins="0">
        <oddFooter>&amp;C6</oddFooter>
      </headerFooter>
    </customSheetView>
    <customSheetView guid="{494BEB10-0379-49D2-B16C-912887E28C88}" showPageBreaks="1" hiddenRows="1" view="pageBreakPreview" topLeftCell="A10">
      <selection activeCell="H15" sqref="H15"/>
      <pageMargins left="0.39370078740157483" right="0.39370078740157483" top="0.39370078740157483" bottom="0.39370078740157483" header="0.19685039370078741" footer="0.19685039370078741"/>
      <printOptions horizontalCentered="1"/>
      <pageSetup paperSize="9" scale="97" orientation="landscape" r:id="rId9"/>
      <headerFooter alignWithMargins="0">
        <oddFooter>&amp;C6</oddFooter>
      </headerFooter>
    </customSheetView>
    <customSheetView guid="{0BE77594-D573-40F2-A598-4B87650AE426}" showPageBreaks="1" hiddenRows="1" view="pageBreakPreview">
      <selection activeCell="H15" sqref="H15"/>
      <pageMargins left="0.39370078740157483" right="0.39370078740157483" top="0.39370078740157483" bottom="0.39370078740157483" header="0.19685039370078741" footer="0.19685039370078741"/>
      <printOptions horizontalCentered="1"/>
      <pageSetup paperSize="9" scale="97" orientation="landscape" r:id="rId10"/>
      <headerFooter alignWithMargins="0">
        <oddFooter>&amp;C6</oddFooter>
      </headerFooter>
    </customSheetView>
    <customSheetView guid="{BA4ACC22-3FDE-4B7E-98AD-77607FB9548A}" showPageBreaks="1" view="pageBreakPreview">
      <selection activeCell="H15" sqref="H15"/>
      <pageMargins left="0.39370078740157483" right="0.39370078740157483" top="0.39370078740157483" bottom="0.39370078740157483" header="0.19685039370078741" footer="0.19685039370078741"/>
      <printOptions horizontalCentered="1"/>
      <pageSetup paperSize="9" scale="97" orientation="landscape" r:id="rId11"/>
      <headerFooter alignWithMargins="0">
        <oddFooter>&amp;C6</oddFooter>
      </headerFooter>
    </customSheetView>
    <customSheetView guid="{999B2A32-316B-408F-898D-B1209B1AE33E}" showPageBreaks="1" view="pageBreakPreview">
      <selection activeCell="H15" sqref="H15"/>
      <pageMargins left="0.39370078740157483" right="0.39370078740157483" top="0.39370078740157483" bottom="0.39370078740157483" header="0.19685039370078741" footer="0.19685039370078741"/>
      <printOptions horizontalCentered="1"/>
      <pageSetup paperSize="9" scale="97" orientation="landscape" r:id="rId12"/>
      <headerFooter alignWithMargins="0">
        <oddFooter>&amp;C6</oddFooter>
      </headerFooter>
    </customSheetView>
    <customSheetView guid="{EC63279B-639B-45FF-9512-5DCF9DA4CD08}" showPageBreaks="1" view="pageBreakPreview" topLeftCell="A2">
      <selection activeCell="G30" sqref="G30"/>
      <pageMargins left="0.39370078740157483" right="0.39370078740157483" top="0.39370078740157483" bottom="0.39370078740157483" header="0.19685039370078741" footer="0.19685039370078741"/>
      <printOptions horizontalCentered="1"/>
      <pageSetup paperSize="9" scale="97" orientation="landscape" r:id="rId13"/>
      <headerFooter alignWithMargins="0">
        <oddFooter>&amp;C6</oddFooter>
      </headerFooter>
    </customSheetView>
    <customSheetView guid="{C0584FBA-CA15-4392-BD5F-A0A5726DB31D}" showPageBreaks="1" view="pageBreakPreview" topLeftCell="A4">
      <selection activeCell="M14" sqref="M14"/>
      <pageMargins left="0.39370078740157483" right="0.39370078740157483" top="0.39370078740157483" bottom="0.39370078740157483" header="0.19685039370078741" footer="0.19685039370078741"/>
      <printOptions horizontalCentered="1"/>
      <pageSetup paperSize="9" scale="97" orientation="landscape" r:id="rId14"/>
      <headerFooter alignWithMargins="0">
        <oddFooter>&amp;C6</oddFooter>
      </headerFooter>
    </customSheetView>
    <customSheetView guid="{2850F775-3358-4069-B70B-A68B9395E65A}" showPageBreaks="1" hiddenRows="1" view="pageBreakPreview" topLeftCell="A10">
      <selection activeCell="D22" sqref="D22"/>
      <pageMargins left="0.39370078740157483" right="0.39370078740157483" top="0.39370078740157483" bottom="0.39370078740157483" header="0.19685039370078741" footer="0.19685039370078741"/>
      <printOptions horizontalCentered="1"/>
      <pageSetup paperSize="9" scale="97" orientation="landscape" r:id="rId15"/>
      <headerFooter alignWithMargins="0">
        <oddFooter>&amp;C6</oddFooter>
      </headerFooter>
    </customSheetView>
    <customSheetView guid="{876E7550-E50F-4AAE-BF4C-461ED15B5E05}" showPageBreaks="1" view="pageBreakPreview">
      <selection activeCell="H15" sqref="H15"/>
      <pageMargins left="0.39370078740157483" right="0.39370078740157483" top="0.39370078740157483" bottom="0.39370078740157483" header="0.19685039370078741" footer="0.19685039370078741"/>
      <printOptions horizontalCentered="1"/>
      <pageSetup paperSize="9" scale="97" orientation="landscape" r:id="rId16"/>
      <headerFooter alignWithMargins="0">
        <oddFooter>&amp;C6</oddFooter>
      </headerFooter>
    </customSheetView>
    <customSheetView guid="{13AE57B1-B20B-44A8-9DC0-260FC29C756B}" showPageBreaks="1" view="pageBreakPreview">
      <selection activeCell="C29" sqref="C29"/>
      <pageMargins left="0.39370078740157483" right="0.39370078740157483" top="0.39370078740157483" bottom="0.39370078740157483" header="0.19685039370078741" footer="0.19685039370078741"/>
      <printOptions horizontalCentered="1"/>
      <pageSetup paperSize="9" orientation="landscape" r:id="rId17"/>
      <headerFooter alignWithMargins="0">
        <oddFooter>&amp;C6</oddFooter>
      </headerFooter>
    </customSheetView>
  </customSheetViews>
  <mergeCells count="1">
    <mergeCell ref="A1:J1"/>
  </mergeCells>
  <phoneticPr fontId="2"/>
  <pageMargins left="0.19685039370078741" right="0" top="0.39370078740157483" bottom="0.35433070866141736" header="0.19685039370078741" footer="0.19685039370078741"/>
  <pageSetup paperSize="9" scale="96" orientation="landscape" r:id="rId18"/>
  <headerFooter>
    <oddHeader>&amp;R&amp;G</oddHeader>
    <oddFooter>&amp;R&amp;"Meiryo UI,標準"&amp;12&amp;P</oddFooter>
  </headerFooter>
  <drawing r:id="rId19"/>
  <legacyDrawingHF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view="pageBreakPreview" zoomScale="70" zoomScaleNormal="70" zoomScaleSheetLayoutView="70" workbookViewId="0">
      <selection sqref="A1:K1"/>
    </sheetView>
  </sheetViews>
  <sheetFormatPr defaultColWidth="9" defaultRowHeight="13.5" x14ac:dyDescent="0.15"/>
  <cols>
    <col min="1" max="1" width="2.75" style="7" customWidth="1"/>
    <col min="2" max="3" width="3.625" style="7" customWidth="1"/>
    <col min="4" max="4" width="41.625" style="7" customWidth="1"/>
    <col min="5" max="5" width="18.75" style="7" hidden="1" customWidth="1"/>
    <col min="6" max="6" width="21.5" style="7" hidden="1" customWidth="1"/>
    <col min="7" max="7" width="12.625" style="7" hidden="1" customWidth="1"/>
    <col min="8" max="11" width="20.5" style="7" customWidth="1"/>
    <col min="12" max="12" width="20.625" style="7" customWidth="1"/>
    <col min="13" max="16384" width="9" style="7"/>
  </cols>
  <sheetData>
    <row r="1" spans="1:15" s="4" customFormat="1" ht="35.25" x14ac:dyDescent="0.15">
      <c r="A1" s="348" t="s">
        <v>229</v>
      </c>
      <c r="B1" s="348"/>
      <c r="C1" s="348"/>
      <c r="D1" s="348"/>
      <c r="E1" s="348"/>
      <c r="F1" s="348"/>
      <c r="G1" s="348"/>
      <c r="H1" s="348"/>
      <c r="I1" s="348"/>
      <c r="J1" s="348"/>
      <c r="K1" s="348"/>
      <c r="L1" s="216"/>
      <c r="M1" s="68"/>
      <c r="N1" s="55"/>
    </row>
    <row r="2" spans="1:15" ht="15" x14ac:dyDescent="0.25">
      <c r="B2" s="46"/>
      <c r="C2" s="46"/>
      <c r="D2" s="46"/>
      <c r="E2" s="46"/>
      <c r="F2" s="46"/>
      <c r="G2" s="46"/>
      <c r="H2" s="46"/>
      <c r="I2" s="46"/>
      <c r="J2" s="46"/>
      <c r="K2" s="46"/>
    </row>
    <row r="3" spans="1:15" ht="15" x14ac:dyDescent="0.25">
      <c r="B3" s="46"/>
      <c r="C3" s="46"/>
      <c r="D3" s="46"/>
      <c r="E3" s="46"/>
      <c r="F3" s="46"/>
      <c r="G3" s="46"/>
      <c r="H3" s="46"/>
      <c r="I3" s="46"/>
      <c r="J3" s="46"/>
      <c r="K3" s="46"/>
    </row>
    <row r="4" spans="1:15" s="10" customFormat="1" ht="16.149999999999999" customHeight="1" x14ac:dyDescent="0.25">
      <c r="B4" s="47"/>
      <c r="C4" s="47"/>
      <c r="D4" s="46"/>
      <c r="E4" s="46"/>
      <c r="F4" s="114"/>
      <c r="G4" s="114"/>
      <c r="H4" s="114"/>
      <c r="I4" s="51"/>
      <c r="J4" s="51"/>
      <c r="K4" s="239"/>
      <c r="L4" s="239" t="s">
        <v>84</v>
      </c>
    </row>
    <row r="5" spans="1:15" s="10" customFormat="1" ht="16.149999999999999" customHeight="1" thickBot="1" x14ac:dyDescent="0.3">
      <c r="A5" s="9"/>
      <c r="B5" s="49"/>
      <c r="C5" s="49"/>
      <c r="D5" s="49"/>
      <c r="E5" s="50" t="s">
        <v>9</v>
      </c>
      <c r="F5" s="115" t="s">
        <v>10</v>
      </c>
      <c r="G5" s="310" t="s">
        <v>80</v>
      </c>
      <c r="H5" s="310" t="s">
        <v>81</v>
      </c>
      <c r="I5" s="310" t="s">
        <v>82</v>
      </c>
      <c r="J5" s="310" t="s">
        <v>83</v>
      </c>
      <c r="K5" s="342" t="s">
        <v>201</v>
      </c>
      <c r="L5" s="342" t="s">
        <v>206</v>
      </c>
      <c r="M5" s="11"/>
      <c r="N5" s="11"/>
      <c r="O5" s="11"/>
    </row>
    <row r="6" spans="1:15" s="13" customFormat="1" ht="16.149999999999999" customHeight="1" thickTop="1" x14ac:dyDescent="0.15">
      <c r="A6" s="12"/>
      <c r="B6" s="240" t="s">
        <v>85</v>
      </c>
      <c r="C6" s="240"/>
      <c r="D6" s="240"/>
      <c r="E6" s="99"/>
      <c r="F6" s="99"/>
      <c r="G6" s="99"/>
      <c r="H6" s="99"/>
      <c r="I6" s="99"/>
      <c r="J6" s="99"/>
      <c r="K6" s="99"/>
      <c r="L6" s="99"/>
      <c r="M6" s="12"/>
    </row>
    <row r="7" spans="1:15" s="13" customFormat="1" ht="16.149999999999999" customHeight="1" x14ac:dyDescent="0.15">
      <c r="A7" s="12"/>
      <c r="B7" s="241"/>
      <c r="C7" s="241" t="s">
        <v>86</v>
      </c>
      <c r="D7" s="241"/>
      <c r="E7" s="100">
        <v>102930</v>
      </c>
      <c r="F7" s="100">
        <v>101111</v>
      </c>
      <c r="G7" s="100">
        <v>102343</v>
      </c>
      <c r="H7" s="100">
        <v>104069</v>
      </c>
      <c r="I7" s="100">
        <v>182396</v>
      </c>
      <c r="J7" s="100">
        <v>174331</v>
      </c>
      <c r="K7" s="100">
        <v>200179</v>
      </c>
      <c r="L7" s="100">
        <v>196245</v>
      </c>
    </row>
    <row r="8" spans="1:15" s="13" customFormat="1" ht="16.149999999999999" customHeight="1" x14ac:dyDescent="0.15">
      <c r="A8" s="12"/>
      <c r="B8" s="242"/>
      <c r="C8" s="242"/>
      <c r="D8" s="243" t="s">
        <v>87</v>
      </c>
      <c r="E8" s="101">
        <v>14192</v>
      </c>
      <c r="F8" s="101">
        <v>22516</v>
      </c>
      <c r="G8" s="101">
        <v>26423</v>
      </c>
      <c r="H8" s="101">
        <v>30803</v>
      </c>
      <c r="I8" s="101">
        <v>35003</v>
      </c>
      <c r="J8" s="101">
        <v>43384</v>
      </c>
      <c r="K8" s="101">
        <v>45636</v>
      </c>
      <c r="L8" s="101">
        <v>40191</v>
      </c>
    </row>
    <row r="9" spans="1:15" s="13" customFormat="1" ht="16.149999999999999" customHeight="1" x14ac:dyDescent="0.15">
      <c r="A9" s="12"/>
      <c r="B9" s="242"/>
      <c r="C9" s="242"/>
      <c r="D9" s="243" t="s">
        <v>88</v>
      </c>
      <c r="E9" s="102">
        <v>60667</v>
      </c>
      <c r="F9" s="101">
        <v>54795</v>
      </c>
      <c r="G9" s="101">
        <v>52009</v>
      </c>
      <c r="H9" s="101">
        <v>49841</v>
      </c>
      <c r="I9" s="101">
        <v>101507</v>
      </c>
      <c r="J9" s="101">
        <v>91371</v>
      </c>
      <c r="K9" s="101">
        <v>108394</v>
      </c>
      <c r="L9" s="101">
        <v>96652</v>
      </c>
    </row>
    <row r="10" spans="1:15" s="13" customFormat="1" ht="16.149999999999999" customHeight="1" x14ac:dyDescent="0.15">
      <c r="A10" s="12"/>
      <c r="B10" s="242"/>
      <c r="C10" s="242"/>
      <c r="D10" s="243" t="s">
        <v>89</v>
      </c>
      <c r="E10" s="101">
        <v>21219</v>
      </c>
      <c r="F10" s="101">
        <v>19175</v>
      </c>
      <c r="G10" s="101">
        <v>19325</v>
      </c>
      <c r="H10" s="101">
        <v>19455</v>
      </c>
      <c r="I10" s="101">
        <v>40026</v>
      </c>
      <c r="J10" s="101">
        <v>31908</v>
      </c>
      <c r="K10" s="101">
        <v>37948</v>
      </c>
      <c r="L10" s="101">
        <v>51169</v>
      </c>
    </row>
    <row r="11" spans="1:15" s="13" customFormat="1" ht="16.149999999999999" customHeight="1" x14ac:dyDescent="0.15">
      <c r="A11" s="12"/>
      <c r="B11" s="240"/>
      <c r="C11" s="240"/>
      <c r="D11" s="244" t="s">
        <v>90</v>
      </c>
      <c r="E11" s="103">
        <v>6850</v>
      </c>
      <c r="F11" s="103">
        <v>4624</v>
      </c>
      <c r="G11" s="103">
        <v>4584</v>
      </c>
      <c r="H11" s="103">
        <v>3969</v>
      </c>
      <c r="I11" s="103">
        <v>5859</v>
      </c>
      <c r="J11" s="103">
        <v>7667</v>
      </c>
      <c r="K11" s="103">
        <v>8199</v>
      </c>
      <c r="L11" s="103">
        <v>8232</v>
      </c>
    </row>
    <row r="12" spans="1:15" s="13" customFormat="1" ht="16.149999999999999" customHeight="1" x14ac:dyDescent="0.15">
      <c r="A12" s="12"/>
      <c r="B12" s="241"/>
      <c r="C12" s="241" t="s">
        <v>91</v>
      </c>
      <c r="D12" s="241"/>
      <c r="E12" s="100">
        <v>23098</v>
      </c>
      <c r="F12" s="100">
        <v>22718</v>
      </c>
      <c r="G12" s="100">
        <v>22300</v>
      </c>
      <c r="H12" s="100">
        <v>24685</v>
      </c>
      <c r="I12" s="100">
        <v>31364</v>
      </c>
      <c r="J12" s="100">
        <v>33306</v>
      </c>
      <c r="K12" s="100">
        <v>36825</v>
      </c>
      <c r="L12" s="100">
        <v>37215</v>
      </c>
      <c r="M12" s="12"/>
    </row>
    <row r="13" spans="1:15" s="13" customFormat="1" ht="16.149999999999999" customHeight="1" x14ac:dyDescent="0.15">
      <c r="A13" s="12"/>
      <c r="B13" s="242"/>
      <c r="C13" s="242"/>
      <c r="D13" s="242" t="s">
        <v>92</v>
      </c>
      <c r="E13" s="101">
        <v>12625</v>
      </c>
      <c r="F13" s="101">
        <v>12058</v>
      </c>
      <c r="G13" s="101">
        <v>11745</v>
      </c>
      <c r="H13" s="101">
        <v>12210</v>
      </c>
      <c r="I13" s="101">
        <v>15011</v>
      </c>
      <c r="J13" s="101">
        <v>17974</v>
      </c>
      <c r="K13" s="101">
        <v>18225</v>
      </c>
      <c r="L13" s="101">
        <v>17927</v>
      </c>
      <c r="M13" s="12"/>
    </row>
    <row r="14" spans="1:15" s="13" customFormat="1" ht="16.149999999999999" customHeight="1" x14ac:dyDescent="0.15">
      <c r="A14" s="12"/>
      <c r="B14" s="242"/>
      <c r="C14" s="242"/>
      <c r="D14" s="242" t="s">
        <v>93</v>
      </c>
      <c r="E14" s="101">
        <v>1533</v>
      </c>
      <c r="F14" s="101">
        <v>1003</v>
      </c>
      <c r="G14" s="101">
        <v>841</v>
      </c>
      <c r="H14" s="101">
        <v>878</v>
      </c>
      <c r="I14" s="101">
        <v>2206</v>
      </c>
      <c r="J14" s="101">
        <v>2256</v>
      </c>
      <c r="K14" s="101">
        <v>2609</v>
      </c>
      <c r="L14" s="101">
        <v>3048</v>
      </c>
    </row>
    <row r="15" spans="1:15" s="13" customFormat="1" ht="16.149999999999999" customHeight="1" thickBot="1" x14ac:dyDescent="0.2">
      <c r="A15" s="12"/>
      <c r="B15" s="245"/>
      <c r="C15" s="245"/>
      <c r="D15" s="245" t="s">
        <v>94</v>
      </c>
      <c r="E15" s="104">
        <v>8938</v>
      </c>
      <c r="F15" s="104">
        <v>9656</v>
      </c>
      <c r="G15" s="104">
        <v>9712</v>
      </c>
      <c r="H15" s="104">
        <v>11595</v>
      </c>
      <c r="I15" s="104">
        <v>14147</v>
      </c>
      <c r="J15" s="104">
        <v>13075</v>
      </c>
      <c r="K15" s="104">
        <v>15990</v>
      </c>
      <c r="L15" s="104">
        <v>16239</v>
      </c>
    </row>
    <row r="16" spans="1:15" s="13" customFormat="1" ht="16.149999999999999" customHeight="1" thickTop="1" thickBot="1" x14ac:dyDescent="0.2">
      <c r="A16" s="12"/>
      <c r="B16" s="246" t="s">
        <v>95</v>
      </c>
      <c r="C16" s="246"/>
      <c r="D16" s="246"/>
      <c r="E16" s="105">
        <v>126028</v>
      </c>
      <c r="F16" s="105">
        <v>123830</v>
      </c>
      <c r="G16" s="105">
        <v>124643</v>
      </c>
      <c r="H16" s="105">
        <v>128755</v>
      </c>
      <c r="I16" s="105">
        <v>213761</v>
      </c>
      <c r="J16" s="105">
        <v>207638</v>
      </c>
      <c r="K16" s="105">
        <v>237004</v>
      </c>
      <c r="L16" s="105">
        <v>233461</v>
      </c>
    </row>
    <row r="17" spans="1:12" s="13" customFormat="1" ht="16.149999999999999" customHeight="1" thickTop="1" x14ac:dyDescent="0.15">
      <c r="A17" s="12"/>
      <c r="B17" s="247" t="s">
        <v>96</v>
      </c>
      <c r="C17" s="247"/>
      <c r="D17" s="247"/>
      <c r="E17" s="106"/>
      <c r="F17" s="106"/>
      <c r="G17" s="106"/>
      <c r="H17" s="106"/>
      <c r="I17" s="106"/>
      <c r="J17" s="106"/>
      <c r="K17" s="106"/>
      <c r="L17" s="106"/>
    </row>
    <row r="18" spans="1:12" s="13" customFormat="1" ht="16.149999999999999" customHeight="1" x14ac:dyDescent="0.15">
      <c r="A18" s="12"/>
      <c r="B18" s="241" t="s">
        <v>97</v>
      </c>
      <c r="C18" s="241" t="s">
        <v>98</v>
      </c>
      <c r="D18" s="241"/>
      <c r="E18" s="100">
        <v>63410</v>
      </c>
      <c r="F18" s="100">
        <v>51169</v>
      </c>
      <c r="G18" s="100">
        <v>50242</v>
      </c>
      <c r="H18" s="100">
        <v>49707</v>
      </c>
      <c r="I18" s="100">
        <v>121340</v>
      </c>
      <c r="J18" s="100">
        <v>93655</v>
      </c>
      <c r="K18" s="100">
        <v>108517</v>
      </c>
      <c r="L18" s="100">
        <v>103640</v>
      </c>
    </row>
    <row r="19" spans="1:12" s="13" customFormat="1" ht="16.149999999999999" customHeight="1" x14ac:dyDescent="0.15">
      <c r="A19" s="12"/>
      <c r="B19" s="242"/>
      <c r="C19" s="242"/>
      <c r="D19" s="242" t="s">
        <v>99</v>
      </c>
      <c r="E19" s="101">
        <v>41695</v>
      </c>
      <c r="F19" s="101">
        <v>36858</v>
      </c>
      <c r="G19" s="101">
        <v>37553</v>
      </c>
      <c r="H19" s="101">
        <v>36392</v>
      </c>
      <c r="I19" s="101">
        <v>77884</v>
      </c>
      <c r="J19" s="101">
        <v>70188</v>
      </c>
      <c r="K19" s="101">
        <v>79854</v>
      </c>
      <c r="L19" s="101">
        <v>70486</v>
      </c>
    </row>
    <row r="20" spans="1:12" s="13" customFormat="1" ht="16.149999999999999" customHeight="1" x14ac:dyDescent="0.15">
      <c r="A20" s="12"/>
      <c r="B20" s="242"/>
      <c r="C20" s="242"/>
      <c r="D20" s="242" t="s">
        <v>100</v>
      </c>
      <c r="E20" s="107">
        <v>12172</v>
      </c>
      <c r="F20" s="107">
        <v>6295</v>
      </c>
      <c r="G20" s="107">
        <v>4883</v>
      </c>
      <c r="H20" s="107">
        <v>5385</v>
      </c>
      <c r="I20" s="107">
        <v>30656</v>
      </c>
      <c r="J20" s="107">
        <v>6540</v>
      </c>
      <c r="K20" s="107">
        <v>10800</v>
      </c>
      <c r="L20" s="107">
        <v>17001</v>
      </c>
    </row>
    <row r="21" spans="1:12" s="13" customFormat="1" ht="16.149999999999999" customHeight="1" x14ac:dyDescent="0.15">
      <c r="A21" s="12"/>
      <c r="B21" s="240"/>
      <c r="C21" s="240"/>
      <c r="D21" s="240" t="s">
        <v>90</v>
      </c>
      <c r="E21" s="99">
        <v>9542</v>
      </c>
      <c r="F21" s="99">
        <v>8015</v>
      </c>
      <c r="G21" s="99">
        <v>7806</v>
      </c>
      <c r="H21" s="99">
        <v>7928</v>
      </c>
      <c r="I21" s="99">
        <v>12799</v>
      </c>
      <c r="J21" s="99">
        <v>16927</v>
      </c>
      <c r="K21" s="99">
        <v>17862</v>
      </c>
      <c r="L21" s="99">
        <v>16153</v>
      </c>
    </row>
    <row r="22" spans="1:12" s="13" customFormat="1" ht="16.149999999999999" customHeight="1" x14ac:dyDescent="0.15">
      <c r="A22" s="12"/>
      <c r="B22" s="241"/>
      <c r="C22" s="241" t="s">
        <v>101</v>
      </c>
      <c r="D22" s="241"/>
      <c r="E22" s="100">
        <v>9792</v>
      </c>
      <c r="F22" s="100">
        <v>10852</v>
      </c>
      <c r="G22" s="100">
        <v>8468</v>
      </c>
      <c r="H22" s="100">
        <v>8416</v>
      </c>
      <c r="I22" s="100">
        <v>8161</v>
      </c>
      <c r="J22" s="100">
        <v>27732</v>
      </c>
      <c r="K22" s="100">
        <v>33424</v>
      </c>
      <c r="L22" s="100">
        <v>33202</v>
      </c>
    </row>
    <row r="23" spans="1:12" s="13" customFormat="1" ht="16.149999999999999" customHeight="1" x14ac:dyDescent="0.15">
      <c r="A23" s="12"/>
      <c r="B23" s="242"/>
      <c r="C23" s="242"/>
      <c r="D23" s="242" t="s">
        <v>102</v>
      </c>
      <c r="E23" s="101">
        <v>4681</v>
      </c>
      <c r="F23" s="101">
        <v>6007</v>
      </c>
      <c r="G23" s="101">
        <v>4603</v>
      </c>
      <c r="H23" s="101">
        <v>3161</v>
      </c>
      <c r="I23" s="101">
        <v>1882</v>
      </c>
      <c r="J23" s="101">
        <v>20833</v>
      </c>
      <c r="K23" s="101">
        <v>25166</v>
      </c>
      <c r="L23" s="101">
        <v>25150</v>
      </c>
    </row>
    <row r="24" spans="1:12" s="13" customFormat="1" ht="16.149999999999999" customHeight="1" thickBot="1" x14ac:dyDescent="0.2">
      <c r="A24" s="12"/>
      <c r="B24" s="242"/>
      <c r="C24" s="242"/>
      <c r="D24" s="242" t="s">
        <v>90</v>
      </c>
      <c r="E24" s="101">
        <v>5111</v>
      </c>
      <c r="F24" s="101">
        <v>4845</v>
      </c>
      <c r="G24" s="101">
        <v>3865</v>
      </c>
      <c r="H24" s="101">
        <v>5254</v>
      </c>
      <c r="I24" s="101">
        <v>6278</v>
      </c>
      <c r="J24" s="101">
        <v>6899</v>
      </c>
      <c r="K24" s="101">
        <v>8258</v>
      </c>
      <c r="L24" s="101">
        <v>8052</v>
      </c>
    </row>
    <row r="25" spans="1:12" s="13" customFormat="1" ht="16.149999999999999" customHeight="1" thickTop="1" thickBot="1" x14ac:dyDescent="0.2">
      <c r="A25" s="12"/>
      <c r="B25" s="246" t="s">
        <v>103</v>
      </c>
      <c r="C25" s="246"/>
      <c r="D25" s="246"/>
      <c r="E25" s="105">
        <v>73202</v>
      </c>
      <c r="F25" s="105">
        <v>62021</v>
      </c>
      <c r="G25" s="105">
        <v>58711</v>
      </c>
      <c r="H25" s="105">
        <v>58123</v>
      </c>
      <c r="I25" s="105">
        <v>129501</v>
      </c>
      <c r="J25" s="105">
        <v>121388</v>
      </c>
      <c r="K25" s="105">
        <v>141942</v>
      </c>
      <c r="L25" s="105">
        <v>136843</v>
      </c>
    </row>
    <row r="26" spans="1:12" s="13" customFormat="1" ht="16.149999999999999" customHeight="1" thickTop="1" x14ac:dyDescent="0.15">
      <c r="A26" s="12"/>
      <c r="B26" s="247" t="s">
        <v>104</v>
      </c>
      <c r="C26" s="248"/>
      <c r="D26" s="249"/>
      <c r="E26" s="106"/>
      <c r="F26" s="106"/>
      <c r="G26" s="106"/>
      <c r="H26" s="106"/>
      <c r="I26" s="106"/>
      <c r="J26" s="106"/>
      <c r="K26" s="106"/>
      <c r="L26" s="106"/>
    </row>
    <row r="27" spans="1:12" s="13" customFormat="1" ht="16.149999999999999" customHeight="1" x14ac:dyDescent="0.15">
      <c r="A27" s="12"/>
      <c r="B27" s="241" t="s">
        <v>62</v>
      </c>
      <c r="C27" s="241"/>
      <c r="D27" s="250"/>
      <c r="E27" s="108">
        <f>E28+E29+E30+E31</f>
        <v>52923</v>
      </c>
      <c r="F27" s="108">
        <v>60702</v>
      </c>
      <c r="G27" s="100">
        <v>64481</v>
      </c>
      <c r="H27" s="100">
        <v>69127</v>
      </c>
      <c r="I27" s="100">
        <v>75272</v>
      </c>
      <c r="J27" s="100">
        <v>79097</v>
      </c>
      <c r="K27" s="100">
        <v>89045</v>
      </c>
      <c r="L27" s="100">
        <v>89629</v>
      </c>
    </row>
    <row r="28" spans="1:12" s="13" customFormat="1" ht="16.149999999999999" customHeight="1" x14ac:dyDescent="0.15">
      <c r="A28" s="12"/>
      <c r="B28" s="251"/>
      <c r="C28" s="242" t="s">
        <v>60</v>
      </c>
      <c r="D28" s="242"/>
      <c r="E28" s="109">
        <v>12133</v>
      </c>
      <c r="F28" s="109">
        <v>12133</v>
      </c>
      <c r="G28" s="101">
        <v>12133</v>
      </c>
      <c r="H28" s="101">
        <v>12133</v>
      </c>
      <c r="I28" s="101">
        <v>12133</v>
      </c>
      <c r="J28" s="101">
        <v>12133</v>
      </c>
      <c r="K28" s="101">
        <v>12133</v>
      </c>
      <c r="L28" s="101">
        <v>12133</v>
      </c>
    </row>
    <row r="29" spans="1:12" s="13" customFormat="1" ht="16.149999999999999" customHeight="1" x14ac:dyDescent="0.15">
      <c r="A29" s="12"/>
      <c r="B29" s="251"/>
      <c r="C29" s="242" t="s">
        <v>105</v>
      </c>
      <c r="D29" s="242"/>
      <c r="E29" s="109">
        <v>13912</v>
      </c>
      <c r="F29" s="109">
        <v>13912</v>
      </c>
      <c r="G29" s="101">
        <v>13912</v>
      </c>
      <c r="H29" s="101">
        <v>13853</v>
      </c>
      <c r="I29" s="101">
        <v>13865</v>
      </c>
      <c r="J29" s="101">
        <v>13878</v>
      </c>
      <c r="K29" s="101">
        <v>14327</v>
      </c>
      <c r="L29" s="101">
        <v>14327</v>
      </c>
    </row>
    <row r="30" spans="1:12" s="13" customFormat="1" ht="16.149999999999999" customHeight="1" x14ac:dyDescent="0.15">
      <c r="A30" s="12"/>
      <c r="B30" s="251"/>
      <c r="C30" s="242" t="s">
        <v>106</v>
      </c>
      <c r="D30" s="242"/>
      <c r="E30" s="110">
        <v>27414</v>
      </c>
      <c r="F30" s="110">
        <v>35195</v>
      </c>
      <c r="G30" s="111">
        <v>40476</v>
      </c>
      <c r="H30" s="111">
        <v>45183</v>
      </c>
      <c r="I30" s="111">
        <v>51297</v>
      </c>
      <c r="J30" s="111">
        <v>55091</v>
      </c>
      <c r="K30" s="111">
        <v>64568</v>
      </c>
      <c r="L30" s="111">
        <v>68827</v>
      </c>
    </row>
    <row r="31" spans="1:12" s="13" customFormat="1" ht="16.149999999999999" customHeight="1" x14ac:dyDescent="0.15">
      <c r="A31" s="12"/>
      <c r="B31" s="242"/>
      <c r="C31" s="242" t="s">
        <v>107</v>
      </c>
      <c r="D31" s="242"/>
      <c r="E31" s="148">
        <v>-536</v>
      </c>
      <c r="F31" s="148">
        <v>-539</v>
      </c>
      <c r="G31" s="295">
        <v>-2040</v>
      </c>
      <c r="H31" s="331">
        <v>-2042</v>
      </c>
      <c r="I31" s="331">
        <v>-2024</v>
      </c>
      <c r="J31" s="331">
        <v>-2005</v>
      </c>
      <c r="K31" s="332">
        <v>-1984</v>
      </c>
      <c r="L31" s="325">
        <v>-5659</v>
      </c>
    </row>
    <row r="32" spans="1:12" s="13" customFormat="1" ht="16.149999999999999" customHeight="1" x14ac:dyDescent="0.15">
      <c r="A32" s="12"/>
      <c r="B32" s="309" t="s">
        <v>108</v>
      </c>
      <c r="C32" s="296"/>
      <c r="D32" s="296"/>
      <c r="E32" s="297">
        <v>-137</v>
      </c>
      <c r="F32" s="297">
        <v>1061</v>
      </c>
      <c r="G32" s="298">
        <v>1391</v>
      </c>
      <c r="H32" s="298">
        <v>1428</v>
      </c>
      <c r="I32" s="298">
        <v>1332</v>
      </c>
      <c r="J32" s="333">
        <v>-812</v>
      </c>
      <c r="K32" s="319">
        <v>1921</v>
      </c>
      <c r="L32" s="319">
        <v>2750</v>
      </c>
    </row>
    <row r="33" spans="1:12" s="13" customFormat="1" ht="16.149999999999999" customHeight="1" thickBot="1" x14ac:dyDescent="0.2">
      <c r="A33" s="12"/>
      <c r="B33" s="252" t="s">
        <v>109</v>
      </c>
      <c r="C33" s="252"/>
      <c r="D33" s="252"/>
      <c r="E33" s="112">
        <v>39</v>
      </c>
      <c r="F33" s="112">
        <v>44</v>
      </c>
      <c r="G33" s="112">
        <v>59</v>
      </c>
      <c r="H33" s="112">
        <v>75</v>
      </c>
      <c r="I33" s="112">
        <v>7654</v>
      </c>
      <c r="J33" s="112">
        <v>7965</v>
      </c>
      <c r="K33" s="112">
        <v>4095</v>
      </c>
      <c r="L33" s="112">
        <v>4238</v>
      </c>
    </row>
    <row r="34" spans="1:12" s="13" customFormat="1" ht="16.149999999999999" customHeight="1" thickTop="1" thickBot="1" x14ac:dyDescent="0.2">
      <c r="A34" s="12"/>
      <c r="B34" s="253" t="s">
        <v>110</v>
      </c>
      <c r="C34" s="253"/>
      <c r="D34" s="253"/>
      <c r="E34" s="113">
        <v>52825</v>
      </c>
      <c r="F34" s="113">
        <v>61808</v>
      </c>
      <c r="G34" s="113">
        <v>65932</v>
      </c>
      <c r="H34" s="113">
        <v>70631</v>
      </c>
      <c r="I34" s="113">
        <v>84259</v>
      </c>
      <c r="J34" s="113">
        <v>86250</v>
      </c>
      <c r="K34" s="113">
        <v>95062</v>
      </c>
      <c r="L34" s="113">
        <v>96618</v>
      </c>
    </row>
    <row r="35" spans="1:12" s="13" customFormat="1" ht="16.149999999999999" customHeight="1" thickTop="1" thickBot="1" x14ac:dyDescent="0.2">
      <c r="A35" s="12"/>
      <c r="B35" s="253" t="s">
        <v>111</v>
      </c>
      <c r="C35" s="253"/>
      <c r="D35" s="253"/>
      <c r="E35" s="113">
        <v>126028</v>
      </c>
      <c r="F35" s="113">
        <v>123830</v>
      </c>
      <c r="G35" s="113">
        <v>124643</v>
      </c>
      <c r="H35" s="113">
        <v>128755</v>
      </c>
      <c r="I35" s="113">
        <v>213761</v>
      </c>
      <c r="J35" s="113">
        <v>207638</v>
      </c>
      <c r="K35" s="113">
        <v>237004</v>
      </c>
      <c r="L35" s="113">
        <v>233461</v>
      </c>
    </row>
    <row r="36" spans="1:12" ht="15" thickTop="1" x14ac:dyDescent="0.2">
      <c r="A36" s="48"/>
      <c r="B36" s="177"/>
      <c r="C36" s="48"/>
      <c r="D36" s="48"/>
      <c r="E36" s="48"/>
      <c r="F36" s="48"/>
      <c r="G36" s="48"/>
      <c r="H36" s="48"/>
      <c r="I36" s="48"/>
      <c r="J36" s="48"/>
      <c r="K36" s="48"/>
    </row>
    <row r="37" spans="1:12" x14ac:dyDescent="0.15">
      <c r="A37" s="48"/>
      <c r="B37" s="178"/>
      <c r="C37" s="48"/>
      <c r="D37" s="48"/>
      <c r="E37" s="48"/>
      <c r="F37" s="48"/>
      <c r="G37" s="48"/>
      <c r="H37" s="48"/>
      <c r="I37" s="48"/>
      <c r="J37" s="48"/>
      <c r="K37" s="48"/>
    </row>
  </sheetData>
  <customSheetViews>
    <customSheetView guid="{C5FC5267-B1F0-4E5F-BFA8-DC8FDF06BFC8}" showPageBreaks="1" showGridLines="0" printArea="1">
      <selection activeCell="I12" sqref="I12"/>
      <pageMargins left="0.70866141732283472" right="0.70866141732283472" top="0.74803149606299213" bottom="0.74803149606299213" header="0.31496062992125984" footer="0.31496062992125984"/>
      <pageSetup paperSize="9" scale="83" orientation="landscape" r:id="rId1"/>
    </customSheetView>
    <customSheetView guid="{92523B11-7F5F-42BC-BBF6-5F3045D201E1}" showGridLines="0">
      <selection activeCell="I12" sqref="I12"/>
      <pageMargins left="0.70866141732283472" right="0.70866141732283472" top="0.74803149606299213" bottom="0.74803149606299213" header="0.31496062992125984" footer="0.31496062992125984"/>
      <pageSetup paperSize="9" scale="83" orientation="landscape" r:id="rId2"/>
    </customSheetView>
    <customSheetView guid="{D4ED3D51-8C81-469C-A1BB-93626E9E5B04}" showPageBreaks="1" showGridLines="0" printArea="1">
      <selection activeCell="I15" sqref="I15"/>
      <pageMargins left="0.70866141732283472" right="0.70866141732283472" top="0.74803149606299213" bottom="0.74803149606299213" header="0.31496062992125984" footer="0.31496062992125984"/>
      <pageSetup paperSize="9" scale="83" orientation="landscape" r:id="rId3"/>
    </customSheetView>
    <customSheetView guid="{F87F99E6-B7C4-4E61-B317-054F06EA9E84}" showPageBreaks="1" showGridLines="0" printArea="1">
      <selection activeCell="D21" sqref="D21"/>
      <pageMargins left="0.70866141732283472" right="0.70866141732283472" top="0.74803149606299213" bottom="0.74803149606299213" header="0.31496062992125984" footer="0.31496062992125984"/>
      <pageSetup paperSize="9" scale="83" orientation="landscape" r:id="rId4"/>
    </customSheetView>
    <customSheetView guid="{13AE57B1-B20B-44A8-9DC0-260FC29C756B}" showGridLines="0">
      <selection activeCell="I12" sqref="I12"/>
      <pageMargins left="0.70866141732283472" right="0.70866141732283472" top="0.74803149606299213" bottom="0.74803149606299213" header="0.31496062992125984" footer="0.31496062992125984"/>
      <pageSetup paperSize="9" scale="83" orientation="landscape" r:id="rId5"/>
    </customSheetView>
  </customSheetViews>
  <mergeCells count="1">
    <mergeCell ref="A1:K1"/>
  </mergeCells>
  <phoneticPr fontId="2"/>
  <pageMargins left="0.19685039370078741" right="0" top="0.39370078740157483" bottom="0.35433070866141736" header="0.19685039370078741" footer="0.19685039370078741"/>
  <pageSetup paperSize="9" scale="95" orientation="landscape" r:id="rId6"/>
  <headerFooter>
    <oddHeader>&amp;R&amp;G</oddHeader>
    <oddFooter>&amp;R&amp;"Meiryo UI,標準"&amp;12&amp;P</oddFooter>
  </headerFooter>
  <legacyDrawingHF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view="pageBreakPreview" zoomScale="85" zoomScaleNormal="70" zoomScaleSheetLayoutView="85" workbookViewId="0">
      <selection activeCell="C1" sqref="C1"/>
    </sheetView>
  </sheetViews>
  <sheetFormatPr defaultRowHeight="15.75" x14ac:dyDescent="0.25"/>
  <cols>
    <col min="1" max="1" width="1.75" style="21" customWidth="1"/>
    <col min="2" max="2" width="12.5" style="21" customWidth="1"/>
    <col min="3" max="3" width="15.375" style="21" customWidth="1"/>
    <col min="4" max="7" width="11.75" style="21" hidden="1" customWidth="1"/>
    <col min="8" max="9" width="11.625" style="21" hidden="1" customWidth="1"/>
    <col min="10" max="17" width="11.625" style="21" customWidth="1"/>
    <col min="18" max="18" width="11.625" style="58" customWidth="1"/>
    <col min="19" max="19" width="11.625" style="21" customWidth="1"/>
    <col min="20" max="16384" width="9" style="21"/>
  </cols>
  <sheetData>
    <row r="1" spans="1:21" ht="36" customHeight="1" x14ac:dyDescent="0.25">
      <c r="A1" s="345" t="s">
        <v>230</v>
      </c>
      <c r="B1" s="345"/>
      <c r="C1" s="345"/>
      <c r="D1" s="345"/>
      <c r="E1" s="345"/>
      <c r="F1" s="345"/>
      <c r="G1" s="345"/>
      <c r="H1" s="345"/>
      <c r="I1" s="345"/>
      <c r="J1" s="345"/>
      <c r="K1" s="345"/>
      <c r="L1" s="345"/>
      <c r="M1" s="345"/>
      <c r="N1" s="345"/>
      <c r="O1" s="345"/>
      <c r="P1" s="345"/>
      <c r="Q1" s="345"/>
      <c r="R1" s="321"/>
      <c r="S1" s="321"/>
      <c r="T1" s="321"/>
      <c r="U1" s="321"/>
    </row>
    <row r="2" spans="1:21" ht="9.75" customHeight="1" x14ac:dyDescent="0.25">
      <c r="B2" s="228"/>
      <c r="C2" s="228"/>
      <c r="D2" s="228"/>
      <c r="E2" s="228"/>
      <c r="F2" s="228"/>
      <c r="G2" s="228"/>
      <c r="H2" s="228"/>
      <c r="I2" s="228"/>
      <c r="J2" s="228"/>
      <c r="K2" s="228"/>
      <c r="L2" s="228"/>
      <c r="M2" s="228"/>
      <c r="N2" s="228"/>
      <c r="O2" s="228"/>
      <c r="P2" s="228"/>
      <c r="Q2" s="228"/>
      <c r="R2" s="229"/>
      <c r="S2" s="228"/>
      <c r="T2" s="228"/>
      <c r="U2" s="66"/>
    </row>
    <row r="3" spans="1:21" ht="9.75" customHeight="1" x14ac:dyDescent="0.25">
      <c r="B3" s="228"/>
      <c r="C3" s="228"/>
      <c r="D3" s="228"/>
      <c r="E3" s="228"/>
      <c r="F3" s="228"/>
      <c r="G3" s="228"/>
      <c r="H3" s="228"/>
      <c r="I3" s="228"/>
      <c r="J3" s="228"/>
      <c r="K3" s="228"/>
      <c r="L3" s="228"/>
      <c r="M3" s="228"/>
      <c r="N3" s="228"/>
      <c r="O3" s="228"/>
      <c r="P3" s="228"/>
      <c r="Q3" s="228"/>
      <c r="R3" s="229"/>
      <c r="S3" s="228"/>
      <c r="T3" s="228"/>
      <c r="U3" s="66"/>
    </row>
    <row r="4" spans="1:21" ht="9.75" customHeight="1" x14ac:dyDescent="0.25">
      <c r="S4" s="58"/>
      <c r="T4" s="58"/>
    </row>
    <row r="5" spans="1:21" ht="15.75" customHeight="1" x14ac:dyDescent="0.25">
      <c r="Q5" s="24"/>
      <c r="S5" s="24" t="s">
        <v>78</v>
      </c>
      <c r="T5" s="58"/>
    </row>
    <row r="6" spans="1:21" ht="15" customHeight="1" x14ac:dyDescent="0.25">
      <c r="B6" s="25"/>
      <c r="C6" s="25"/>
      <c r="D6" s="351" t="s">
        <v>4</v>
      </c>
      <c r="E6" s="351"/>
      <c r="F6" s="352" t="s">
        <v>6</v>
      </c>
      <c r="G6" s="352"/>
      <c r="H6" s="350" t="s">
        <v>28</v>
      </c>
      <c r="I6" s="349"/>
      <c r="J6" s="350" t="s">
        <v>29</v>
      </c>
      <c r="K6" s="349"/>
      <c r="L6" s="350" t="s">
        <v>30</v>
      </c>
      <c r="M6" s="349"/>
      <c r="N6" s="350" t="s">
        <v>31</v>
      </c>
      <c r="O6" s="349"/>
      <c r="P6" s="349" t="s">
        <v>72</v>
      </c>
      <c r="Q6" s="349"/>
      <c r="R6" s="349" t="s">
        <v>205</v>
      </c>
      <c r="S6" s="349"/>
      <c r="T6" s="89"/>
      <c r="U6" s="25"/>
    </row>
    <row r="7" spans="1:21" ht="15" customHeight="1" thickBot="1" x14ac:dyDescent="0.3">
      <c r="B7" s="35"/>
      <c r="C7" s="35"/>
      <c r="D7" s="36" t="s">
        <v>3</v>
      </c>
      <c r="E7" s="36" t="s">
        <v>8</v>
      </c>
      <c r="F7" s="90" t="s">
        <v>3</v>
      </c>
      <c r="G7" s="90" t="s">
        <v>8</v>
      </c>
      <c r="H7" s="90" t="s">
        <v>32</v>
      </c>
      <c r="I7" s="90" t="s">
        <v>112</v>
      </c>
      <c r="J7" s="90" t="s">
        <v>32</v>
      </c>
      <c r="K7" s="90" t="s">
        <v>113</v>
      </c>
      <c r="L7" s="90" t="s">
        <v>32</v>
      </c>
      <c r="M7" s="90" t="s">
        <v>113</v>
      </c>
      <c r="N7" s="90" t="s">
        <v>32</v>
      </c>
      <c r="O7" s="90" t="s">
        <v>112</v>
      </c>
      <c r="P7" s="90" t="s">
        <v>203</v>
      </c>
      <c r="Q7" s="91" t="s">
        <v>114</v>
      </c>
      <c r="R7" s="90" t="s">
        <v>225</v>
      </c>
      <c r="S7" s="91" t="s">
        <v>114</v>
      </c>
      <c r="T7" s="201"/>
      <c r="U7" s="25"/>
    </row>
    <row r="8" spans="1:21" ht="12.75" customHeight="1" thickTop="1" x14ac:dyDescent="0.25">
      <c r="A8" s="31"/>
      <c r="B8" s="354" t="s">
        <v>115</v>
      </c>
      <c r="C8" s="254" t="s">
        <v>116</v>
      </c>
      <c r="D8" s="26">
        <v>194782</v>
      </c>
      <c r="E8" s="27">
        <v>0.755</v>
      </c>
      <c r="F8" s="79">
        <v>189486</v>
      </c>
      <c r="G8" s="78">
        <v>0.77219249593499251</v>
      </c>
      <c r="H8" s="79">
        <v>171227</v>
      </c>
      <c r="I8" s="78">
        <v>0.75361011227548202</v>
      </c>
      <c r="J8" s="79">
        <v>172248</v>
      </c>
      <c r="K8" s="78">
        <v>0.73010880760932684</v>
      </c>
      <c r="L8" s="79">
        <v>225598</v>
      </c>
      <c r="M8" s="78">
        <f>L8/L$20</f>
        <v>0.77054023683392592</v>
      </c>
      <c r="N8" s="79">
        <v>377587</v>
      </c>
      <c r="O8" s="78">
        <v>0.85099999999999998</v>
      </c>
      <c r="P8" s="311">
        <v>353454</v>
      </c>
      <c r="Q8" s="78">
        <v>0.83699999999999997</v>
      </c>
      <c r="R8" s="311" t="s">
        <v>215</v>
      </c>
      <c r="S8" s="311" t="s">
        <v>215</v>
      </c>
      <c r="T8" s="78"/>
      <c r="U8" s="93"/>
    </row>
    <row r="9" spans="1:21" ht="12.75" customHeight="1" x14ac:dyDescent="0.25">
      <c r="A9" s="94"/>
      <c r="B9" s="355"/>
      <c r="C9" s="255" t="s">
        <v>117</v>
      </c>
      <c r="D9" s="26">
        <v>3805</v>
      </c>
      <c r="E9" s="27">
        <v>0.745</v>
      </c>
      <c r="F9" s="79">
        <v>6515</v>
      </c>
      <c r="G9" s="78">
        <v>0.83699999999999997</v>
      </c>
      <c r="H9" s="79">
        <v>4917</v>
      </c>
      <c r="I9" s="78">
        <v>0.71499999999999997</v>
      </c>
      <c r="J9" s="79">
        <v>5312</v>
      </c>
      <c r="K9" s="77">
        <v>0.65426776696637512</v>
      </c>
      <c r="L9" s="79">
        <v>4761</v>
      </c>
      <c r="M9" s="78">
        <f>L9/L$21</f>
        <v>0.62892998678996037</v>
      </c>
      <c r="N9" s="79">
        <v>7503</v>
      </c>
      <c r="O9" s="78">
        <v>0.75</v>
      </c>
      <c r="P9" s="79">
        <v>8151</v>
      </c>
      <c r="Q9" s="78">
        <v>0.71099999999999997</v>
      </c>
      <c r="R9" s="79" t="s">
        <v>215</v>
      </c>
      <c r="S9" s="79" t="s">
        <v>215</v>
      </c>
      <c r="T9" s="78"/>
      <c r="U9" s="93"/>
    </row>
    <row r="10" spans="1:21" ht="12.75" customHeight="1" x14ac:dyDescent="0.25">
      <c r="B10" s="356"/>
      <c r="C10" s="256" t="s">
        <v>118</v>
      </c>
      <c r="D10" s="27">
        <v>0.02</v>
      </c>
      <c r="E10" s="27"/>
      <c r="F10" s="78">
        <v>3.4408874534266387E-2</v>
      </c>
      <c r="G10" s="78"/>
      <c r="H10" s="78">
        <v>2.8716265542233409E-2</v>
      </c>
      <c r="I10" s="78"/>
      <c r="J10" s="78">
        <v>3.1E-2</v>
      </c>
      <c r="K10" s="78"/>
      <c r="L10" s="78">
        <v>2.1000000000000001E-2</v>
      </c>
      <c r="M10" s="78"/>
      <c r="N10" s="78">
        <v>0.02</v>
      </c>
      <c r="O10" s="78"/>
      <c r="P10" s="78">
        <v>2.3E-2</v>
      </c>
      <c r="Q10" s="78"/>
      <c r="R10" s="78" t="s">
        <v>215</v>
      </c>
      <c r="S10" s="78" t="s">
        <v>215</v>
      </c>
      <c r="T10" s="78"/>
      <c r="U10" s="93"/>
    </row>
    <row r="11" spans="1:21" ht="12.75" customHeight="1" x14ac:dyDescent="0.25">
      <c r="B11" s="357" t="s">
        <v>119</v>
      </c>
      <c r="C11" s="257" t="s">
        <v>116</v>
      </c>
      <c r="D11" s="37">
        <v>46505</v>
      </c>
      <c r="E11" s="38">
        <v>0.18</v>
      </c>
      <c r="F11" s="81">
        <v>40880</v>
      </c>
      <c r="G11" s="82">
        <v>0.16659399234678285</v>
      </c>
      <c r="H11" s="81">
        <v>42547</v>
      </c>
      <c r="I11" s="82">
        <v>0.18725930750982575</v>
      </c>
      <c r="J11" s="81">
        <v>47582</v>
      </c>
      <c r="K11" s="82">
        <v>0.20168615765446907</v>
      </c>
      <c r="L11" s="81">
        <v>44344</v>
      </c>
      <c r="M11" s="82">
        <f>L11/L$20</f>
        <v>0.15145895026624176</v>
      </c>
      <c r="N11" s="81">
        <v>43466</v>
      </c>
      <c r="O11" s="82">
        <v>9.8000000000000004E-2</v>
      </c>
      <c r="P11" s="81">
        <v>48389</v>
      </c>
      <c r="Q11" s="82">
        <v>0.114</v>
      </c>
      <c r="R11" s="81" t="s">
        <v>216</v>
      </c>
      <c r="S11" s="81" t="s">
        <v>216</v>
      </c>
      <c r="T11" s="78"/>
      <c r="U11" s="95"/>
    </row>
    <row r="12" spans="1:21" ht="12.75" customHeight="1" x14ac:dyDescent="0.25">
      <c r="B12" s="355"/>
      <c r="C12" s="255" t="s">
        <v>120</v>
      </c>
      <c r="D12" s="26">
        <v>866</v>
      </c>
      <c r="E12" s="27">
        <v>0.17</v>
      </c>
      <c r="F12" s="79">
        <v>811</v>
      </c>
      <c r="G12" s="78">
        <v>0.104</v>
      </c>
      <c r="H12" s="79">
        <v>1491</v>
      </c>
      <c r="I12" s="78">
        <v>0.217</v>
      </c>
      <c r="J12" s="79">
        <v>2202</v>
      </c>
      <c r="K12" s="77">
        <v>0.27121566695405835</v>
      </c>
      <c r="L12" s="79">
        <v>1906</v>
      </c>
      <c r="M12" s="78">
        <f>L12/L$21</f>
        <v>0.25178335535006607</v>
      </c>
      <c r="N12" s="79">
        <v>1707</v>
      </c>
      <c r="O12" s="78">
        <v>0.17100000000000001</v>
      </c>
      <c r="P12" s="79">
        <v>2482</v>
      </c>
      <c r="Q12" s="78">
        <v>0.216</v>
      </c>
      <c r="R12" s="79" t="s">
        <v>215</v>
      </c>
      <c r="S12" s="79" t="s">
        <v>215</v>
      </c>
      <c r="T12" s="78"/>
      <c r="U12" s="93"/>
    </row>
    <row r="13" spans="1:21" ht="12.75" customHeight="1" x14ac:dyDescent="0.25">
      <c r="B13" s="356"/>
      <c r="C13" s="256" t="s">
        <v>121</v>
      </c>
      <c r="D13" s="39">
        <v>1.9E-2</v>
      </c>
      <c r="E13" s="39"/>
      <c r="F13" s="83">
        <v>1.9814090019569471E-2</v>
      </c>
      <c r="G13" s="83"/>
      <c r="H13" s="83">
        <v>3.504359884363175E-2</v>
      </c>
      <c r="I13" s="83"/>
      <c r="J13" s="83">
        <v>4.5999999999999999E-2</v>
      </c>
      <c r="K13" s="83"/>
      <c r="L13" s="83">
        <v>4.2999999999999997E-2</v>
      </c>
      <c r="M13" s="83"/>
      <c r="N13" s="83">
        <v>3.9E-2</v>
      </c>
      <c r="O13" s="83"/>
      <c r="P13" s="83">
        <v>5.0999999999999997E-2</v>
      </c>
      <c r="Q13" s="83"/>
      <c r="R13" s="83" t="s">
        <v>215</v>
      </c>
      <c r="S13" s="83" t="s">
        <v>215</v>
      </c>
      <c r="T13" s="78"/>
      <c r="U13" s="93"/>
    </row>
    <row r="14" spans="1:21" ht="12.75" customHeight="1" x14ac:dyDescent="0.25">
      <c r="B14" s="355" t="s">
        <v>122</v>
      </c>
      <c r="C14" s="257" t="s">
        <v>116</v>
      </c>
      <c r="D14" s="26">
        <v>3306</v>
      </c>
      <c r="E14" s="28">
        <v>1.2999999999999999E-2</v>
      </c>
      <c r="F14" s="79">
        <v>2897</v>
      </c>
      <c r="G14" s="77">
        <v>1.1805841385240457E-2</v>
      </c>
      <c r="H14" s="79">
        <v>3159</v>
      </c>
      <c r="I14" s="77">
        <v>1.3903498540990895E-2</v>
      </c>
      <c r="J14" s="79">
        <v>2568</v>
      </c>
      <c r="K14" s="77">
        <v>1.0884999639709902E-2</v>
      </c>
      <c r="L14" s="81">
        <v>2876</v>
      </c>
      <c r="M14" s="78">
        <f>L14/L$20</f>
        <v>9.8231088978376173E-3</v>
      </c>
      <c r="N14" s="81">
        <v>2778</v>
      </c>
      <c r="O14" s="78">
        <v>6.0000000000000001E-3</v>
      </c>
      <c r="P14" s="81">
        <v>2932</v>
      </c>
      <c r="Q14" s="78">
        <v>7.0000000000000001E-3</v>
      </c>
      <c r="R14" s="81" t="s">
        <v>217</v>
      </c>
      <c r="S14" s="81" t="s">
        <v>217</v>
      </c>
      <c r="T14" s="78"/>
      <c r="U14" s="96"/>
    </row>
    <row r="15" spans="1:21" ht="12.75" customHeight="1" x14ac:dyDescent="0.25">
      <c r="B15" s="355"/>
      <c r="C15" s="255" t="s">
        <v>117</v>
      </c>
      <c r="D15" s="26">
        <v>79</v>
      </c>
      <c r="E15" s="27">
        <v>1.6E-2</v>
      </c>
      <c r="F15" s="79">
        <v>695</v>
      </c>
      <c r="G15" s="78">
        <v>8.8999999999999996E-2</v>
      </c>
      <c r="H15" s="79">
        <v>528</v>
      </c>
      <c r="I15" s="77">
        <v>7.6999999999999999E-2</v>
      </c>
      <c r="J15" s="79">
        <v>172</v>
      </c>
      <c r="K15" s="77">
        <v>2.1184874984604016E-2</v>
      </c>
      <c r="L15" s="79">
        <v>247</v>
      </c>
      <c r="M15" s="78">
        <f>L15/L$21</f>
        <v>3.2628797886393661E-2</v>
      </c>
      <c r="N15" s="79">
        <v>236</v>
      </c>
      <c r="O15" s="78">
        <v>2.4E-2</v>
      </c>
      <c r="P15" s="79">
        <v>263</v>
      </c>
      <c r="Q15" s="78">
        <v>2.3E-2</v>
      </c>
      <c r="R15" s="79" t="s">
        <v>216</v>
      </c>
      <c r="S15" s="79" t="s">
        <v>216</v>
      </c>
      <c r="T15" s="78"/>
      <c r="U15" s="96"/>
    </row>
    <row r="16" spans="1:21" ht="12.75" customHeight="1" x14ac:dyDescent="0.25">
      <c r="B16" s="355"/>
      <c r="C16" s="255" t="s">
        <v>121</v>
      </c>
      <c r="D16" s="27">
        <v>2.4E-2</v>
      </c>
      <c r="E16" s="28"/>
      <c r="F16" s="78">
        <v>0.23990334829133586</v>
      </c>
      <c r="G16" s="77"/>
      <c r="H16" s="78">
        <v>0.16714150047483381</v>
      </c>
      <c r="I16" s="77"/>
      <c r="J16" s="78">
        <v>6.7000000000000004E-2</v>
      </c>
      <c r="K16" s="77"/>
      <c r="L16" s="83">
        <v>8.5999999999999993E-2</v>
      </c>
      <c r="M16" s="77"/>
      <c r="N16" s="83">
        <v>8.5000000000000006E-2</v>
      </c>
      <c r="O16" s="77"/>
      <c r="P16" s="83">
        <v>0.09</v>
      </c>
      <c r="Q16" s="77"/>
      <c r="R16" s="83" t="s">
        <v>215</v>
      </c>
      <c r="S16" s="83" t="s">
        <v>215</v>
      </c>
      <c r="T16" s="77"/>
      <c r="U16" s="96"/>
    </row>
    <row r="17" spans="2:21" ht="12.75" customHeight="1" x14ac:dyDescent="0.25">
      <c r="B17" s="358" t="s">
        <v>123</v>
      </c>
      <c r="C17" s="258" t="s">
        <v>116</v>
      </c>
      <c r="D17" s="37">
        <v>13258</v>
      </c>
      <c r="E17" s="40">
        <v>5.1108594004146697E-2</v>
      </c>
      <c r="F17" s="81">
        <v>12123</v>
      </c>
      <c r="G17" s="84">
        <v>4.9403595137476719E-2</v>
      </c>
      <c r="H17" s="81">
        <v>10274</v>
      </c>
      <c r="I17" s="84">
        <v>4.5218279205489216E-2</v>
      </c>
      <c r="J17" s="81">
        <v>13522</v>
      </c>
      <c r="K17" s="84">
        <v>5.7315796389469355E-2</v>
      </c>
      <c r="L17" s="81">
        <v>19959</v>
      </c>
      <c r="M17" s="82">
        <f>L17/L$20</f>
        <v>6.8170872910966976E-2</v>
      </c>
      <c r="N17" s="81">
        <v>19781</v>
      </c>
      <c r="O17" s="82">
        <v>4.4999999999999998E-2</v>
      </c>
      <c r="P17" s="81">
        <v>17589</v>
      </c>
      <c r="Q17" s="82">
        <v>4.2000000000000003E-2</v>
      </c>
      <c r="R17" s="81" t="s">
        <v>215</v>
      </c>
      <c r="S17" s="81" t="s">
        <v>215</v>
      </c>
      <c r="T17" s="78"/>
      <c r="U17" s="96"/>
    </row>
    <row r="18" spans="2:21" ht="12.75" customHeight="1" x14ac:dyDescent="0.25">
      <c r="B18" s="359"/>
      <c r="C18" s="259" t="s">
        <v>117</v>
      </c>
      <c r="D18" s="26">
        <v>410</v>
      </c>
      <c r="E18" s="28">
        <v>0.08</v>
      </c>
      <c r="F18" s="85">
        <v>-343</v>
      </c>
      <c r="G18" s="77" t="s">
        <v>23</v>
      </c>
      <c r="H18" s="317">
        <v>-212</v>
      </c>
      <c r="I18" s="300">
        <v>-3.1E-2</v>
      </c>
      <c r="J18" s="79">
        <v>308</v>
      </c>
      <c r="K18" s="77">
        <v>3.7935706367779286E-2</v>
      </c>
      <c r="L18" s="79">
        <v>490</v>
      </c>
      <c r="M18" s="78">
        <f>L18/L$21</f>
        <v>6.4729194187582564E-2</v>
      </c>
      <c r="N18" s="79">
        <v>452</v>
      </c>
      <c r="O18" s="78">
        <v>4.4999999999999998E-2</v>
      </c>
      <c r="P18" s="79">
        <v>474</v>
      </c>
      <c r="Q18" s="78">
        <v>4.1000000000000002E-2</v>
      </c>
      <c r="R18" s="79" t="s">
        <v>215</v>
      </c>
      <c r="S18" s="79" t="s">
        <v>215</v>
      </c>
      <c r="T18" s="78"/>
      <c r="U18" s="33"/>
    </row>
    <row r="19" spans="2:21" ht="12.75" customHeight="1" thickBot="1" x14ac:dyDescent="0.3">
      <c r="B19" s="360"/>
      <c r="C19" s="260" t="s">
        <v>121</v>
      </c>
      <c r="D19" s="217">
        <v>3.1E-2</v>
      </c>
      <c r="E19" s="208"/>
      <c r="F19" s="226" t="s">
        <v>24</v>
      </c>
      <c r="G19" s="227"/>
      <c r="H19" s="226">
        <v>-2.1000000000000001E-2</v>
      </c>
      <c r="I19" s="227"/>
      <c r="J19" s="226">
        <v>2.3E-2</v>
      </c>
      <c r="K19" s="227"/>
      <c r="L19" s="226">
        <v>2.5000000000000001E-2</v>
      </c>
      <c r="M19" s="227"/>
      <c r="N19" s="226">
        <v>2.3E-2</v>
      </c>
      <c r="O19" s="227"/>
      <c r="P19" s="226">
        <v>2.7E-2</v>
      </c>
      <c r="Q19" s="227"/>
      <c r="R19" s="226"/>
      <c r="S19" s="226"/>
      <c r="T19" s="77"/>
      <c r="U19" s="33"/>
    </row>
    <row r="20" spans="2:21" ht="12.75" customHeight="1" thickTop="1" x14ac:dyDescent="0.25">
      <c r="B20" s="355" t="s">
        <v>124</v>
      </c>
      <c r="C20" s="255" t="s">
        <v>116</v>
      </c>
      <c r="D20" s="26">
        <v>257852</v>
      </c>
      <c r="E20" s="28">
        <v>1</v>
      </c>
      <c r="F20" s="79">
        <v>245387</v>
      </c>
      <c r="G20" s="77">
        <v>1</v>
      </c>
      <c r="H20" s="79">
        <v>227209</v>
      </c>
      <c r="I20" s="77">
        <v>1</v>
      </c>
      <c r="J20" s="79">
        <v>235921</v>
      </c>
      <c r="K20" s="77">
        <v>1</v>
      </c>
      <c r="L20" s="79">
        <v>292779</v>
      </c>
      <c r="M20" s="77">
        <v>1</v>
      </c>
      <c r="N20" s="79">
        <v>443615</v>
      </c>
      <c r="O20" s="77">
        <v>1</v>
      </c>
      <c r="P20" s="79">
        <v>422365</v>
      </c>
      <c r="Q20" s="77">
        <v>1</v>
      </c>
      <c r="R20" s="79">
        <v>470000</v>
      </c>
      <c r="S20" s="77">
        <v>1</v>
      </c>
      <c r="T20" s="78"/>
      <c r="U20" s="33"/>
    </row>
    <row r="21" spans="2:21" ht="12.75" customHeight="1" x14ac:dyDescent="0.25">
      <c r="B21" s="355"/>
      <c r="C21" s="255" t="s">
        <v>125</v>
      </c>
      <c r="D21" s="26">
        <v>5106</v>
      </c>
      <c r="E21" s="28">
        <v>1</v>
      </c>
      <c r="F21" s="79">
        <v>7788</v>
      </c>
      <c r="G21" s="77">
        <v>1</v>
      </c>
      <c r="H21" s="79">
        <v>6879</v>
      </c>
      <c r="I21" s="77">
        <v>1</v>
      </c>
      <c r="J21" s="79">
        <v>8119</v>
      </c>
      <c r="K21" s="77">
        <v>1</v>
      </c>
      <c r="L21" s="79">
        <v>7570</v>
      </c>
      <c r="M21" s="77">
        <v>1</v>
      </c>
      <c r="N21" s="79">
        <v>10014</v>
      </c>
      <c r="O21" s="77">
        <v>1</v>
      </c>
      <c r="P21" s="79">
        <v>11467</v>
      </c>
      <c r="Q21" s="77">
        <v>1</v>
      </c>
      <c r="R21" s="79">
        <v>15000</v>
      </c>
      <c r="S21" s="77">
        <v>1</v>
      </c>
      <c r="T21" s="78"/>
      <c r="U21" s="33"/>
    </row>
    <row r="22" spans="2:21" ht="12.75" customHeight="1" thickBot="1" x14ac:dyDescent="0.3">
      <c r="B22" s="361"/>
      <c r="C22" s="261" t="s">
        <v>118</v>
      </c>
      <c r="D22" s="41">
        <v>0.02</v>
      </c>
      <c r="E22" s="42"/>
      <c r="F22" s="86">
        <v>3.2153292554210289E-2</v>
      </c>
      <c r="G22" s="87"/>
      <c r="H22" s="86">
        <v>2.959389812903538E-2</v>
      </c>
      <c r="I22" s="87"/>
      <c r="J22" s="86">
        <v>3.4000000000000002E-2</v>
      </c>
      <c r="K22" s="87"/>
      <c r="L22" s="86">
        <v>2.5999999999999999E-2</v>
      </c>
      <c r="M22" s="87"/>
      <c r="N22" s="86">
        <v>2.3E-2</v>
      </c>
      <c r="O22" s="87"/>
      <c r="P22" s="86">
        <v>2.7E-2</v>
      </c>
      <c r="Q22" s="87"/>
      <c r="R22" s="86"/>
      <c r="S22" s="87"/>
      <c r="T22" s="79"/>
      <c r="U22" s="33"/>
    </row>
    <row r="23" spans="2:21" ht="9" customHeight="1" thickTop="1" x14ac:dyDescent="0.3">
      <c r="C23" s="29"/>
      <c r="E23" s="30"/>
      <c r="G23" s="30"/>
      <c r="I23" s="30"/>
      <c r="J23" s="31"/>
      <c r="K23" s="31"/>
      <c r="L23" s="32"/>
      <c r="M23" s="33"/>
      <c r="N23" s="32"/>
      <c r="O23" s="33"/>
      <c r="P23" s="32"/>
      <c r="Q23" s="33"/>
      <c r="R23" s="32"/>
      <c r="S23" s="33"/>
      <c r="T23" s="33"/>
      <c r="U23" s="33"/>
    </row>
    <row r="24" spans="2:21" ht="15" customHeight="1" x14ac:dyDescent="0.25">
      <c r="B24" s="124"/>
      <c r="C24" s="25"/>
      <c r="D24" s="351" t="s">
        <v>4</v>
      </c>
      <c r="E24" s="351"/>
      <c r="F24" s="352" t="s">
        <v>6</v>
      </c>
      <c r="G24" s="352"/>
      <c r="H24" s="350" t="s">
        <v>195</v>
      </c>
      <c r="I24" s="349"/>
      <c r="J24" s="350" t="s">
        <v>29</v>
      </c>
      <c r="K24" s="349"/>
      <c r="L24" s="350" t="s">
        <v>30</v>
      </c>
      <c r="M24" s="349"/>
      <c r="N24" s="350" t="s">
        <v>31</v>
      </c>
      <c r="O24" s="349"/>
      <c r="P24" s="353" t="s">
        <v>72</v>
      </c>
      <c r="Q24" s="353"/>
      <c r="R24" s="353" t="s">
        <v>205</v>
      </c>
      <c r="S24" s="353"/>
      <c r="T24" s="89"/>
      <c r="U24" s="25"/>
    </row>
    <row r="25" spans="2:21" ht="15" customHeight="1" thickBot="1" x14ac:dyDescent="0.3">
      <c r="B25" s="122"/>
      <c r="C25" s="35"/>
      <c r="D25" s="36" t="s">
        <v>7</v>
      </c>
      <c r="E25" s="36" t="s">
        <v>8</v>
      </c>
      <c r="F25" s="90" t="s">
        <v>7</v>
      </c>
      <c r="G25" s="90" t="s">
        <v>8</v>
      </c>
      <c r="H25" s="293" t="s">
        <v>75</v>
      </c>
      <c r="I25" s="293" t="s">
        <v>112</v>
      </c>
      <c r="J25" s="293" t="s">
        <v>196</v>
      </c>
      <c r="K25" s="293" t="s">
        <v>112</v>
      </c>
      <c r="L25" s="293" t="s">
        <v>196</v>
      </c>
      <c r="M25" s="293" t="s">
        <v>112</v>
      </c>
      <c r="N25" s="294" t="s">
        <v>196</v>
      </c>
      <c r="O25" s="294" t="s">
        <v>112</v>
      </c>
      <c r="P25" s="294" t="s">
        <v>196</v>
      </c>
      <c r="Q25" s="91" t="s">
        <v>114</v>
      </c>
      <c r="R25" s="294" t="s">
        <v>75</v>
      </c>
      <c r="S25" s="91" t="s">
        <v>114</v>
      </c>
      <c r="T25" s="201"/>
      <c r="U25" s="25"/>
    </row>
    <row r="26" spans="2:21" ht="12.75" customHeight="1" thickTop="1" x14ac:dyDescent="0.25">
      <c r="B26" s="354" t="s">
        <v>126</v>
      </c>
      <c r="C26" s="254" t="s">
        <v>33</v>
      </c>
      <c r="D26" s="26">
        <v>94595</v>
      </c>
      <c r="E26" s="27">
        <v>0.77500000000000002</v>
      </c>
      <c r="F26" s="79">
        <v>95815</v>
      </c>
      <c r="G26" s="78">
        <v>0.77914210205326284</v>
      </c>
      <c r="H26" s="79">
        <v>82784</v>
      </c>
      <c r="I26" s="78">
        <v>0.75492207661933808</v>
      </c>
      <c r="J26" s="79">
        <v>85918</v>
      </c>
      <c r="K26" s="78">
        <v>0.73699999999999999</v>
      </c>
      <c r="L26" s="79">
        <v>83455</v>
      </c>
      <c r="M26" s="78">
        <v>0.72328679268176421</v>
      </c>
      <c r="N26" s="79">
        <v>199818</v>
      </c>
      <c r="O26" s="78">
        <v>0.86599999999999999</v>
      </c>
      <c r="P26" s="79">
        <v>156887</v>
      </c>
      <c r="Q26" s="78">
        <v>0.83</v>
      </c>
      <c r="R26" s="79">
        <v>194406</v>
      </c>
      <c r="S26" s="78">
        <v>0.872</v>
      </c>
      <c r="T26" s="78"/>
      <c r="U26" s="93"/>
    </row>
    <row r="27" spans="2:21" ht="12.75" customHeight="1" x14ac:dyDescent="0.25">
      <c r="B27" s="355"/>
      <c r="C27" s="255" t="s">
        <v>127</v>
      </c>
      <c r="D27" s="26">
        <v>1601</v>
      </c>
      <c r="E27" s="27">
        <v>0.73</v>
      </c>
      <c r="F27" s="79">
        <v>3755</v>
      </c>
      <c r="G27" s="78">
        <v>0.89511323003575682</v>
      </c>
      <c r="H27" s="79">
        <v>2366</v>
      </c>
      <c r="I27" s="78">
        <v>0.73661270236612697</v>
      </c>
      <c r="J27" s="79">
        <v>2893</v>
      </c>
      <c r="K27" s="78">
        <v>0.65800000000000003</v>
      </c>
      <c r="L27" s="79">
        <v>2474</v>
      </c>
      <c r="M27" s="78">
        <v>0.65588547189819724</v>
      </c>
      <c r="N27" s="79">
        <v>4238</v>
      </c>
      <c r="O27" s="78">
        <v>0.80900000000000005</v>
      </c>
      <c r="P27" s="79">
        <v>3083</v>
      </c>
      <c r="Q27" s="78">
        <v>0.69499999999999995</v>
      </c>
      <c r="R27" s="79">
        <v>7123</v>
      </c>
      <c r="S27" s="78">
        <v>0.85799999999999998</v>
      </c>
      <c r="T27" s="78"/>
      <c r="U27" s="98"/>
    </row>
    <row r="28" spans="2:21" ht="12.75" customHeight="1" x14ac:dyDescent="0.25">
      <c r="B28" s="356"/>
      <c r="C28" s="256" t="s">
        <v>118</v>
      </c>
      <c r="D28" s="27">
        <v>1.7000000000000001E-2</v>
      </c>
      <c r="E28" s="27"/>
      <c r="F28" s="78">
        <v>3.9190105933308982E-2</v>
      </c>
      <c r="G28" s="78"/>
      <c r="H28" s="78">
        <v>2.858040201005025E-2</v>
      </c>
      <c r="I28" s="78"/>
      <c r="J28" s="78">
        <v>3.4000000000000002E-2</v>
      </c>
      <c r="K28" s="78"/>
      <c r="L28" s="78">
        <v>2.9644718710682402E-2</v>
      </c>
      <c r="M28" s="78"/>
      <c r="N28" s="78">
        <v>2.1000000000000001E-2</v>
      </c>
      <c r="O28" s="78"/>
      <c r="P28" s="78">
        <v>0.02</v>
      </c>
      <c r="Q28" s="78"/>
      <c r="R28" s="78">
        <v>3.6999999999999998E-2</v>
      </c>
      <c r="S28" s="78"/>
      <c r="T28" s="78"/>
      <c r="U28" s="98"/>
    </row>
    <row r="29" spans="2:21" ht="12.75" customHeight="1" x14ac:dyDescent="0.25">
      <c r="B29" s="357" t="s">
        <v>128</v>
      </c>
      <c r="C29" s="257" t="s">
        <v>129</v>
      </c>
      <c r="D29" s="37">
        <v>19767</v>
      </c>
      <c r="E29" s="38">
        <v>0.16200000000000001</v>
      </c>
      <c r="F29" s="81">
        <v>20120</v>
      </c>
      <c r="G29" s="82">
        <v>0.16361048993697905</v>
      </c>
      <c r="H29" s="81">
        <v>20524</v>
      </c>
      <c r="I29" s="82">
        <v>0.18716202044519831</v>
      </c>
      <c r="J29" s="81">
        <v>23446</v>
      </c>
      <c r="K29" s="82">
        <v>0.20100000000000001</v>
      </c>
      <c r="L29" s="81">
        <v>21143</v>
      </c>
      <c r="M29" s="82">
        <v>0.18324189871991542</v>
      </c>
      <c r="N29" s="81">
        <v>19968</v>
      </c>
      <c r="O29" s="82">
        <v>8.6999999999999994E-2</v>
      </c>
      <c r="P29" s="81">
        <v>23192</v>
      </c>
      <c r="Q29" s="82">
        <v>0.123</v>
      </c>
      <c r="R29" s="81">
        <v>18713</v>
      </c>
      <c r="S29" s="82">
        <v>8.4000000000000005E-2</v>
      </c>
      <c r="T29" s="78"/>
      <c r="U29" s="95"/>
    </row>
    <row r="30" spans="2:21" ht="12.75" customHeight="1" x14ac:dyDescent="0.25">
      <c r="B30" s="355"/>
      <c r="C30" s="255" t="s">
        <v>130</v>
      </c>
      <c r="D30" s="26">
        <v>184</v>
      </c>
      <c r="E30" s="27">
        <v>8.4000000000000005E-2</v>
      </c>
      <c r="F30" s="79">
        <v>229</v>
      </c>
      <c r="G30" s="78">
        <v>5.4588796185935637E-2</v>
      </c>
      <c r="H30" s="79">
        <v>539</v>
      </c>
      <c r="I30" s="78">
        <v>0.1678082191780822</v>
      </c>
      <c r="J30" s="79">
        <v>1116</v>
      </c>
      <c r="K30" s="78">
        <v>0.254</v>
      </c>
      <c r="L30" s="79">
        <v>864</v>
      </c>
      <c r="M30" s="78">
        <v>0.22905620360551432</v>
      </c>
      <c r="N30" s="79">
        <v>618</v>
      </c>
      <c r="O30" s="78">
        <v>0.11799999999999999</v>
      </c>
      <c r="P30" s="79">
        <v>1160</v>
      </c>
      <c r="Q30" s="78">
        <v>0.26200000000000001</v>
      </c>
      <c r="R30" s="79">
        <v>910</v>
      </c>
      <c r="S30" s="78">
        <v>0.11</v>
      </c>
      <c r="T30" s="78"/>
      <c r="U30" s="95"/>
    </row>
    <row r="31" spans="2:21" ht="12.75" customHeight="1" x14ac:dyDescent="0.25">
      <c r="B31" s="356"/>
      <c r="C31" s="256" t="s">
        <v>118</v>
      </c>
      <c r="D31" s="39">
        <v>8.9999999999999993E-3</v>
      </c>
      <c r="E31" s="39"/>
      <c r="F31" s="83">
        <v>1.1381709741550696E-2</v>
      </c>
      <c r="G31" s="83"/>
      <c r="H31" s="83">
        <v>2.6261937244201911E-2</v>
      </c>
      <c r="I31" s="83"/>
      <c r="J31" s="83">
        <v>4.8000000000000001E-2</v>
      </c>
      <c r="K31" s="83"/>
      <c r="L31" s="83">
        <v>4.0864588752778701E-2</v>
      </c>
      <c r="M31" s="83"/>
      <c r="N31" s="83">
        <v>3.1E-2</v>
      </c>
      <c r="O31" s="83"/>
      <c r="P31" s="83">
        <v>0.05</v>
      </c>
      <c r="Q31" s="83"/>
      <c r="R31" s="83">
        <v>4.9000000000000002E-2</v>
      </c>
      <c r="S31" s="83"/>
      <c r="T31" s="78"/>
      <c r="U31" s="95"/>
    </row>
    <row r="32" spans="2:21" ht="12.75" customHeight="1" x14ac:dyDescent="0.25">
      <c r="B32" s="355" t="s">
        <v>131</v>
      </c>
      <c r="C32" s="257" t="s">
        <v>129</v>
      </c>
      <c r="D32" s="26">
        <v>1548</v>
      </c>
      <c r="E32" s="28">
        <v>1.2999999999999999E-2</v>
      </c>
      <c r="F32" s="79">
        <v>1136</v>
      </c>
      <c r="G32" s="77">
        <v>9.237649928847326E-3</v>
      </c>
      <c r="H32" s="79">
        <v>1442</v>
      </c>
      <c r="I32" s="77">
        <v>1.3149855461020071E-2</v>
      </c>
      <c r="J32" s="79">
        <v>1142</v>
      </c>
      <c r="K32" s="77">
        <v>1.0280373831775701E-2</v>
      </c>
      <c r="L32" s="79">
        <v>1404</v>
      </c>
      <c r="M32" s="77">
        <v>1.2168170354384961E-2</v>
      </c>
      <c r="N32" s="79">
        <v>1332</v>
      </c>
      <c r="O32" s="77">
        <v>6.0000000000000001E-3</v>
      </c>
      <c r="P32" s="79">
        <v>1274</v>
      </c>
      <c r="Q32" s="77">
        <v>7.0000000000000001E-3</v>
      </c>
      <c r="R32" s="79">
        <v>1237</v>
      </c>
      <c r="S32" s="77">
        <v>5.0000000000000001E-3</v>
      </c>
      <c r="T32" s="77"/>
      <c r="U32" s="96"/>
    </row>
    <row r="33" spans="1:21" ht="12.75" customHeight="1" x14ac:dyDescent="0.25">
      <c r="B33" s="355"/>
      <c r="C33" s="255" t="s">
        <v>127</v>
      </c>
      <c r="D33" s="26">
        <v>231</v>
      </c>
      <c r="E33" s="28">
        <v>0.105</v>
      </c>
      <c r="F33" s="79">
        <v>288</v>
      </c>
      <c r="G33" s="77">
        <v>6.8653158522050062E-2</v>
      </c>
      <c r="H33" s="79">
        <v>307</v>
      </c>
      <c r="I33" s="77">
        <v>9.5579078455790778E-2</v>
      </c>
      <c r="J33" s="79">
        <v>111</v>
      </c>
      <c r="K33" s="77">
        <v>2.5000000000000001E-2</v>
      </c>
      <c r="L33" s="79">
        <v>143</v>
      </c>
      <c r="M33" s="78">
        <v>3.7910922587486746E-2</v>
      </c>
      <c r="N33" s="79">
        <v>46</v>
      </c>
      <c r="O33" s="78">
        <v>8.9999999999999993E-3</v>
      </c>
      <c r="P33" s="79">
        <v>86</v>
      </c>
      <c r="Q33" s="78">
        <v>1.9E-2</v>
      </c>
      <c r="R33" s="326">
        <v>-109</v>
      </c>
      <c r="S33" s="78" t="s">
        <v>20</v>
      </c>
      <c r="T33" s="77"/>
      <c r="U33" s="96"/>
    </row>
    <row r="34" spans="1:21" ht="12.75" customHeight="1" x14ac:dyDescent="0.25">
      <c r="B34" s="355"/>
      <c r="C34" s="255" t="s">
        <v>132</v>
      </c>
      <c r="D34" s="27">
        <v>0.15</v>
      </c>
      <c r="E34" s="28"/>
      <c r="F34" s="78">
        <v>0.25352112676056338</v>
      </c>
      <c r="G34" s="77"/>
      <c r="H34" s="78">
        <v>0.21289875173370318</v>
      </c>
      <c r="I34" s="77"/>
      <c r="J34" s="78">
        <v>9.7000000000000003E-2</v>
      </c>
      <c r="K34" s="77"/>
      <c r="L34" s="78">
        <v>0.10185185185185185</v>
      </c>
      <c r="M34" s="77"/>
      <c r="N34" s="78">
        <v>3.5000000000000003E-2</v>
      </c>
      <c r="O34" s="77"/>
      <c r="P34" s="78">
        <v>6.8000000000000005E-2</v>
      </c>
      <c r="Q34" s="77"/>
      <c r="R34" s="344" t="s">
        <v>226</v>
      </c>
      <c r="S34" s="77"/>
      <c r="T34" s="77"/>
      <c r="U34" s="96"/>
    </row>
    <row r="35" spans="1:21" ht="12.75" customHeight="1" x14ac:dyDescent="0.25">
      <c r="B35" s="358" t="s">
        <v>133</v>
      </c>
      <c r="C35" s="258" t="s">
        <v>134</v>
      </c>
      <c r="D35" s="37">
        <v>6165</v>
      </c>
      <c r="E35" s="40">
        <v>5.0999999999999997E-2</v>
      </c>
      <c r="F35" s="81">
        <v>5901</v>
      </c>
      <c r="G35" s="84">
        <v>4.7985362878633871E-2</v>
      </c>
      <c r="H35" s="81">
        <v>4909</v>
      </c>
      <c r="I35" s="84">
        <v>4.4766047474443502E-2</v>
      </c>
      <c r="J35" s="81">
        <v>6075</v>
      </c>
      <c r="K35" s="84">
        <v>5.1999999999999998E-2</v>
      </c>
      <c r="L35" s="81">
        <v>9379</v>
      </c>
      <c r="M35" s="84">
        <v>8.1285804667932018E-2</v>
      </c>
      <c r="N35" s="81">
        <v>9510</v>
      </c>
      <c r="O35" s="84">
        <v>4.1000000000000002E-2</v>
      </c>
      <c r="P35" s="81">
        <v>7505</v>
      </c>
      <c r="Q35" s="84">
        <v>0.04</v>
      </c>
      <c r="R35" s="81">
        <v>8651</v>
      </c>
      <c r="S35" s="84">
        <v>3.9E-2</v>
      </c>
      <c r="T35" s="77"/>
      <c r="U35" s="96"/>
    </row>
    <row r="36" spans="1:21" ht="12.75" customHeight="1" x14ac:dyDescent="0.25">
      <c r="B36" s="359"/>
      <c r="C36" s="259" t="s">
        <v>120</v>
      </c>
      <c r="D36" s="26">
        <v>175</v>
      </c>
      <c r="E36" s="28">
        <v>0.08</v>
      </c>
      <c r="F36" s="85">
        <v>-102</v>
      </c>
      <c r="G36" s="77" t="s">
        <v>26</v>
      </c>
      <c r="H36" s="317">
        <v>-57</v>
      </c>
      <c r="I36" s="300">
        <v>-1.7999999999999999E-2</v>
      </c>
      <c r="J36" s="79">
        <v>198</v>
      </c>
      <c r="K36" s="77">
        <v>4.4999999999999998E-2</v>
      </c>
      <c r="L36" s="79">
        <v>216</v>
      </c>
      <c r="M36" s="77">
        <v>5.726405090137858E-2</v>
      </c>
      <c r="N36" s="79">
        <v>259</v>
      </c>
      <c r="O36" s="77">
        <v>4.9000000000000002E-2</v>
      </c>
      <c r="P36" s="79">
        <v>36</v>
      </c>
      <c r="Q36" s="77">
        <v>8.0000000000000002E-3</v>
      </c>
      <c r="R36" s="79">
        <v>320</v>
      </c>
      <c r="S36" s="77">
        <v>3.9E-2</v>
      </c>
      <c r="T36" s="77"/>
      <c r="U36" s="33"/>
    </row>
    <row r="37" spans="1:21" ht="12.75" customHeight="1" thickBot="1" x14ac:dyDescent="0.3">
      <c r="B37" s="360"/>
      <c r="C37" s="260" t="s">
        <v>118</v>
      </c>
      <c r="D37" s="217">
        <v>2.8000000000000001E-2</v>
      </c>
      <c r="E37" s="208"/>
      <c r="F37" s="226" t="s">
        <v>25</v>
      </c>
      <c r="G37" s="227"/>
      <c r="H37" s="226">
        <v>-1.2E-2</v>
      </c>
      <c r="I37" s="227"/>
      <c r="J37" s="226">
        <v>3.3000000000000002E-2</v>
      </c>
      <c r="K37" s="227"/>
      <c r="L37" s="226">
        <v>2.3030173792515193E-2</v>
      </c>
      <c r="M37" s="227"/>
      <c r="N37" s="226">
        <v>2.7E-2</v>
      </c>
      <c r="O37" s="227"/>
      <c r="P37" s="226">
        <v>5.0000000000000001E-3</v>
      </c>
      <c r="Q37" s="227"/>
      <c r="R37" s="226">
        <v>3.6999999999999998E-2</v>
      </c>
      <c r="S37" s="227"/>
      <c r="T37" s="77"/>
      <c r="U37" s="33"/>
    </row>
    <row r="38" spans="1:21" ht="12.75" customHeight="1" thickTop="1" x14ac:dyDescent="0.25">
      <c r="B38" s="355" t="s">
        <v>124</v>
      </c>
      <c r="C38" s="255" t="s">
        <v>33</v>
      </c>
      <c r="D38" s="26">
        <v>122077</v>
      </c>
      <c r="E38" s="28">
        <v>1</v>
      </c>
      <c r="F38" s="79">
        <v>122975</v>
      </c>
      <c r="G38" s="77">
        <v>1</v>
      </c>
      <c r="H38" s="79">
        <v>109659</v>
      </c>
      <c r="I38" s="77">
        <v>1</v>
      </c>
      <c r="J38" s="79">
        <v>116582</v>
      </c>
      <c r="K38" s="77">
        <v>1</v>
      </c>
      <c r="L38" s="79">
        <v>115383</v>
      </c>
      <c r="M38" s="77">
        <v>1</v>
      </c>
      <c r="N38" s="79">
        <v>230630</v>
      </c>
      <c r="O38" s="77">
        <v>1</v>
      </c>
      <c r="P38" s="79">
        <v>188859</v>
      </c>
      <c r="Q38" s="77">
        <v>1</v>
      </c>
      <c r="R38" s="79">
        <v>223009</v>
      </c>
      <c r="S38" s="77">
        <v>1</v>
      </c>
      <c r="T38" s="77"/>
      <c r="U38" s="33"/>
    </row>
    <row r="39" spans="1:21" ht="12.75" customHeight="1" x14ac:dyDescent="0.25">
      <c r="B39" s="355"/>
      <c r="C39" s="255" t="s">
        <v>43</v>
      </c>
      <c r="D39" s="26">
        <v>2194</v>
      </c>
      <c r="E39" s="28">
        <v>1</v>
      </c>
      <c r="F39" s="79">
        <v>4195</v>
      </c>
      <c r="G39" s="77">
        <v>1</v>
      </c>
      <c r="H39" s="79">
        <v>3212</v>
      </c>
      <c r="I39" s="77">
        <v>1</v>
      </c>
      <c r="J39" s="79">
        <v>4394</v>
      </c>
      <c r="K39" s="77">
        <v>1</v>
      </c>
      <c r="L39" s="79">
        <v>3772</v>
      </c>
      <c r="M39" s="77">
        <v>1</v>
      </c>
      <c r="N39" s="79">
        <v>5239</v>
      </c>
      <c r="O39" s="77">
        <v>1</v>
      </c>
      <c r="P39" s="79">
        <v>4434</v>
      </c>
      <c r="Q39" s="77">
        <v>1</v>
      </c>
      <c r="R39" s="79">
        <v>8300</v>
      </c>
      <c r="S39" s="77">
        <v>1</v>
      </c>
      <c r="T39" s="77"/>
      <c r="U39" s="33"/>
    </row>
    <row r="40" spans="1:21" ht="12.75" customHeight="1" thickBot="1" x14ac:dyDescent="0.3">
      <c r="B40" s="361"/>
      <c r="C40" s="261" t="s">
        <v>118</v>
      </c>
      <c r="D40" s="41">
        <v>1.7999999999999999E-2</v>
      </c>
      <c r="E40" s="43"/>
      <c r="F40" s="86">
        <v>3.4112624517178287E-2</v>
      </c>
      <c r="G40" s="88"/>
      <c r="H40" s="86">
        <v>2.9290801484602266E-2</v>
      </c>
      <c r="I40" s="88"/>
      <c r="J40" s="86">
        <v>3.7999999999999999E-2</v>
      </c>
      <c r="K40" s="88"/>
      <c r="L40" s="86">
        <v>3.2691124342407459E-2</v>
      </c>
      <c r="M40" s="86"/>
      <c r="N40" s="86">
        <v>2.3E-2</v>
      </c>
      <c r="O40" s="86"/>
      <c r="P40" s="86">
        <v>2.3E-2</v>
      </c>
      <c r="Q40" s="86"/>
      <c r="R40" s="86">
        <v>3.6999999999999998E-2</v>
      </c>
      <c r="S40" s="86"/>
      <c r="T40" s="77"/>
      <c r="U40" s="33"/>
    </row>
    <row r="41" spans="1:21" ht="16.5" customHeight="1" thickTop="1" x14ac:dyDescent="0.25">
      <c r="A41" s="52"/>
      <c r="B41" s="30" t="s">
        <v>137</v>
      </c>
      <c r="C41" s="30"/>
      <c r="D41" s="30" t="s">
        <v>1</v>
      </c>
      <c r="E41" s="30"/>
      <c r="F41" s="262" t="s">
        <v>138</v>
      </c>
      <c r="G41" s="33"/>
      <c r="H41" s="262" t="s">
        <v>145</v>
      </c>
      <c r="I41" s="33"/>
      <c r="J41" s="262" t="s">
        <v>219</v>
      </c>
      <c r="K41" s="33"/>
      <c r="L41" s="33"/>
      <c r="M41" s="77"/>
      <c r="N41" s="77"/>
      <c r="O41" s="77"/>
      <c r="P41" s="33"/>
      <c r="Q41" s="77"/>
      <c r="R41" s="78"/>
      <c r="S41" s="78"/>
      <c r="T41" s="77"/>
      <c r="U41" s="77"/>
    </row>
    <row r="42" spans="1:21" ht="12.75" customHeight="1" x14ac:dyDescent="0.25">
      <c r="A42" s="52"/>
      <c r="B42" s="30"/>
      <c r="C42" s="30"/>
      <c r="D42" s="30"/>
      <c r="E42" s="30"/>
      <c r="F42" s="262" t="s">
        <v>139</v>
      </c>
      <c r="G42" s="33"/>
      <c r="H42" s="262" t="s">
        <v>146</v>
      </c>
      <c r="I42" s="33"/>
      <c r="J42" s="262" t="s">
        <v>220</v>
      </c>
      <c r="K42" s="33"/>
      <c r="L42" s="33"/>
      <c r="M42" s="77"/>
      <c r="N42" s="77"/>
      <c r="O42" s="77"/>
      <c r="P42" s="33"/>
      <c r="Q42" s="77"/>
      <c r="R42" s="78"/>
      <c r="S42" s="78"/>
      <c r="T42" s="77"/>
      <c r="U42" s="77"/>
    </row>
    <row r="43" spans="1:21" ht="12.75" customHeight="1" x14ac:dyDescent="0.25">
      <c r="A43" s="52"/>
      <c r="B43" s="80" t="s">
        <v>140</v>
      </c>
      <c r="C43" s="80"/>
      <c r="D43" s="80" t="s">
        <v>11</v>
      </c>
      <c r="E43" s="80"/>
      <c r="F43" s="262" t="s">
        <v>141</v>
      </c>
      <c r="G43" s="33"/>
      <c r="H43" s="262" t="s">
        <v>147</v>
      </c>
      <c r="I43" s="33"/>
      <c r="J43" s="262" t="s">
        <v>221</v>
      </c>
      <c r="K43" s="33"/>
      <c r="L43" s="33"/>
      <c r="M43" s="77"/>
      <c r="N43" s="77"/>
      <c r="O43" s="77"/>
      <c r="P43" s="33"/>
      <c r="Q43" s="77"/>
      <c r="R43" s="78"/>
      <c r="S43" s="78"/>
      <c r="T43" s="77"/>
      <c r="U43" s="77"/>
    </row>
    <row r="44" spans="1:21" ht="12.75" customHeight="1" x14ac:dyDescent="0.25">
      <c r="A44" s="52"/>
      <c r="B44" s="97" t="s">
        <v>142</v>
      </c>
      <c r="C44" s="97"/>
      <c r="D44" s="97" t="s">
        <v>0</v>
      </c>
      <c r="E44" s="97"/>
      <c r="F44" s="262" t="s">
        <v>135</v>
      </c>
      <c r="G44" s="33"/>
      <c r="H44" s="262" t="s">
        <v>135</v>
      </c>
      <c r="I44" s="33"/>
      <c r="J44" s="262" t="s">
        <v>135</v>
      </c>
      <c r="K44" s="33"/>
      <c r="L44" s="33"/>
      <c r="M44" s="77"/>
      <c r="N44" s="77"/>
      <c r="O44" s="77"/>
      <c r="P44" s="33"/>
      <c r="Q44" s="77"/>
      <c r="R44" s="78"/>
      <c r="S44" s="78"/>
      <c r="T44" s="77"/>
      <c r="U44" s="77"/>
    </row>
    <row r="45" spans="1:21" ht="12.75" customHeight="1" x14ac:dyDescent="0.25">
      <c r="A45" s="52"/>
      <c r="B45" s="97" t="s">
        <v>143</v>
      </c>
      <c r="C45" s="97"/>
      <c r="D45" s="97" t="s">
        <v>12</v>
      </c>
      <c r="E45" s="97"/>
      <c r="F45" s="262" t="s">
        <v>144</v>
      </c>
      <c r="G45" s="30"/>
      <c r="H45" s="262" t="s">
        <v>148</v>
      </c>
      <c r="I45" s="30"/>
      <c r="J45" s="262" t="s">
        <v>222</v>
      </c>
      <c r="K45" s="33"/>
      <c r="L45" s="33"/>
      <c r="M45" s="77"/>
      <c r="N45" s="77"/>
      <c r="O45" s="77"/>
      <c r="P45" s="33"/>
      <c r="Q45" s="77"/>
      <c r="R45" s="79"/>
      <c r="S45" s="79"/>
      <c r="T45" s="77"/>
      <c r="U45" s="77"/>
    </row>
    <row r="46" spans="1:21" ht="13.5" customHeight="1" x14ac:dyDescent="0.25">
      <c r="B46" s="97" t="s">
        <v>136</v>
      </c>
      <c r="C46" s="263"/>
      <c r="D46" s="263"/>
      <c r="E46" s="263"/>
      <c r="F46" s="263"/>
    </row>
  </sheetData>
  <mergeCells count="26">
    <mergeCell ref="B26:B28"/>
    <mergeCell ref="B29:B31"/>
    <mergeCell ref="B32:B34"/>
    <mergeCell ref="B35:B37"/>
    <mergeCell ref="B38:B40"/>
    <mergeCell ref="P24:Q24"/>
    <mergeCell ref="R24:S24"/>
    <mergeCell ref="B8:B10"/>
    <mergeCell ref="B11:B13"/>
    <mergeCell ref="B14:B16"/>
    <mergeCell ref="B17:B19"/>
    <mergeCell ref="B20:B22"/>
    <mergeCell ref="D24:E24"/>
    <mergeCell ref="N24:O24"/>
    <mergeCell ref="F24:G24"/>
    <mergeCell ref="H24:I24"/>
    <mergeCell ref="J24:K24"/>
    <mergeCell ref="L24:M24"/>
    <mergeCell ref="P6:Q6"/>
    <mergeCell ref="R6:S6"/>
    <mergeCell ref="N6:O6"/>
    <mergeCell ref="D6:E6"/>
    <mergeCell ref="F6:G6"/>
    <mergeCell ref="H6:I6"/>
    <mergeCell ref="J6:K6"/>
    <mergeCell ref="L6:M6"/>
  </mergeCells>
  <phoneticPr fontId="2"/>
  <pageMargins left="0.19685039370078741" right="0" top="0.39370078740157483" bottom="0.35433070866141736" header="0.31496062992125984" footer="0.31496062992125984"/>
  <pageSetup paperSize="9" scale="97" orientation="landscape" r:id="rId1"/>
  <headerFooter>
    <oddHeader>&amp;R&amp;G</oddHeader>
    <oddFooter>&amp;R&amp;"Meiryo UI,標準"&amp;12&amp;P</oddFooter>
  </headerFooter>
  <ignoredErrors>
    <ignoredError sqref="R34" numberStoredAsText="1"/>
  </ignoredError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zoomScale="70" zoomScaleNormal="70" workbookViewId="0">
      <selection sqref="A1:N1"/>
    </sheetView>
  </sheetViews>
  <sheetFormatPr defaultRowHeight="13.5" x14ac:dyDescent="0.15"/>
  <cols>
    <col min="1" max="1" width="2.75" customWidth="1"/>
    <col min="2" max="2" width="19.625" customWidth="1"/>
    <col min="3" max="3" width="13.625" hidden="1" customWidth="1"/>
    <col min="4" max="4" width="8.625" hidden="1" customWidth="1"/>
    <col min="5" max="5" width="13.625" hidden="1" customWidth="1"/>
    <col min="6" max="6" width="8.625" hidden="1" customWidth="1"/>
    <col min="7" max="7" width="13.625" customWidth="1"/>
    <col min="8" max="8" width="8.625" customWidth="1"/>
    <col min="9" max="9" width="13.625" customWidth="1"/>
    <col min="10" max="10" width="8.625" customWidth="1"/>
    <col min="11" max="11" width="13.625" customWidth="1"/>
    <col min="12" max="12" width="8.625" customWidth="1"/>
    <col min="13" max="13" width="13.625" customWidth="1"/>
    <col min="14" max="14" width="8.625" customWidth="1"/>
    <col min="15" max="15" width="11.75" bestFit="1" customWidth="1"/>
    <col min="16" max="16" width="8.625" customWidth="1"/>
    <col min="17" max="17" width="10.75" bestFit="1" customWidth="1"/>
  </cols>
  <sheetData>
    <row r="1" spans="1:17" ht="35.25" x14ac:dyDescent="0.5">
      <c r="A1" s="364" t="s">
        <v>231</v>
      </c>
      <c r="B1" s="364"/>
      <c r="C1" s="364"/>
      <c r="D1" s="364"/>
      <c r="E1" s="364"/>
      <c r="F1" s="364"/>
      <c r="G1" s="364"/>
      <c r="H1" s="364"/>
      <c r="I1" s="364"/>
      <c r="J1" s="364"/>
      <c r="K1" s="364"/>
      <c r="L1" s="364"/>
      <c r="M1" s="364"/>
      <c r="N1" s="364"/>
      <c r="O1" s="322"/>
    </row>
    <row r="2" spans="1:17" ht="10.35" customHeight="1" x14ac:dyDescent="0.5">
      <c r="A2" s="67"/>
      <c r="B2" s="67"/>
      <c r="C2" s="67"/>
      <c r="D2" s="67"/>
      <c r="E2" s="67"/>
      <c r="F2" s="67"/>
      <c r="G2" s="67"/>
      <c r="H2" s="67"/>
      <c r="I2" s="67"/>
      <c r="J2" s="67"/>
      <c r="K2" s="67"/>
      <c r="L2" s="67"/>
      <c r="M2" s="67"/>
      <c r="N2" s="67"/>
      <c r="O2" s="67"/>
    </row>
    <row r="3" spans="1:17" ht="10.35" customHeight="1" x14ac:dyDescent="0.5">
      <c r="A3" s="67"/>
      <c r="B3" s="67"/>
      <c r="C3" s="67"/>
      <c r="D3" s="67"/>
      <c r="E3" s="67"/>
      <c r="F3" s="67"/>
      <c r="G3" s="67"/>
      <c r="H3" s="67"/>
      <c r="I3" s="67"/>
      <c r="J3" s="67"/>
      <c r="K3" s="67"/>
      <c r="L3" s="67"/>
      <c r="M3" s="67"/>
      <c r="N3" s="67"/>
      <c r="O3" s="67"/>
    </row>
    <row r="4" spans="1:17" ht="24" customHeight="1" x14ac:dyDescent="0.25">
      <c r="A4" s="45"/>
      <c r="B4" s="125"/>
      <c r="C4" s="125"/>
      <c r="D4" s="125"/>
      <c r="E4" s="116"/>
      <c r="F4" s="116"/>
      <c r="G4" s="116"/>
      <c r="H4" s="116"/>
      <c r="I4" s="116"/>
      <c r="J4" s="116"/>
      <c r="K4" s="116"/>
      <c r="L4" s="116"/>
      <c r="M4" s="18"/>
      <c r="N4" s="18"/>
      <c r="O4" s="45"/>
      <c r="Q4" s="24" t="s">
        <v>78</v>
      </c>
    </row>
    <row r="5" spans="1:17" ht="24" customHeight="1" x14ac:dyDescent="0.25">
      <c r="A5" s="45"/>
      <c r="B5" s="116"/>
      <c r="C5" s="363" t="s">
        <v>6</v>
      </c>
      <c r="D5" s="363"/>
      <c r="E5" s="366" t="s">
        <v>150</v>
      </c>
      <c r="F5" s="367"/>
      <c r="G5" s="366" t="s">
        <v>149</v>
      </c>
      <c r="H5" s="367"/>
      <c r="I5" s="366" t="s">
        <v>151</v>
      </c>
      <c r="J5" s="367"/>
      <c r="K5" s="366" t="s">
        <v>152</v>
      </c>
      <c r="L5" s="367"/>
      <c r="M5" s="362" t="s">
        <v>72</v>
      </c>
      <c r="N5" s="362"/>
      <c r="O5" s="362" t="s">
        <v>205</v>
      </c>
      <c r="P5" s="362"/>
      <c r="Q5" s="117"/>
    </row>
    <row r="6" spans="1:17" ht="24" customHeight="1" thickBot="1" x14ac:dyDescent="0.3">
      <c r="A6" s="45"/>
      <c r="B6" s="118"/>
      <c r="C6" s="36" t="s">
        <v>3</v>
      </c>
      <c r="D6" s="36" t="s">
        <v>8</v>
      </c>
      <c r="E6" s="264" t="s">
        <v>153</v>
      </c>
      <c r="F6" s="264" t="s">
        <v>154</v>
      </c>
      <c r="G6" s="264" t="s">
        <v>155</v>
      </c>
      <c r="H6" s="264" t="s">
        <v>156</v>
      </c>
      <c r="I6" s="264" t="s">
        <v>157</v>
      </c>
      <c r="J6" s="264" t="s">
        <v>158</v>
      </c>
      <c r="K6" s="264" t="s">
        <v>153</v>
      </c>
      <c r="L6" s="264" t="s">
        <v>154</v>
      </c>
      <c r="M6" s="264" t="s">
        <v>32</v>
      </c>
      <c r="N6" s="264" t="s">
        <v>154</v>
      </c>
      <c r="O6" s="323" t="s">
        <v>208</v>
      </c>
      <c r="P6" s="264" t="s">
        <v>112</v>
      </c>
      <c r="Q6" s="323" t="s">
        <v>159</v>
      </c>
    </row>
    <row r="7" spans="1:17" ht="24" customHeight="1" thickTop="1" x14ac:dyDescent="0.25">
      <c r="A7" s="45"/>
      <c r="B7" s="265" t="s">
        <v>160</v>
      </c>
      <c r="C7" s="192">
        <v>48940</v>
      </c>
      <c r="D7" s="182">
        <v>0.19900000000000001</v>
      </c>
      <c r="E7" s="192">
        <v>48947</v>
      </c>
      <c r="F7" s="182">
        <v>0.215</v>
      </c>
      <c r="G7" s="192">
        <v>53711</v>
      </c>
      <c r="H7" s="182">
        <v>0.22770000000000001</v>
      </c>
      <c r="I7" s="192">
        <v>51019</v>
      </c>
      <c r="J7" s="182">
        <v>0.17425771657120218</v>
      </c>
      <c r="K7" s="204">
        <v>51452</v>
      </c>
      <c r="L7" s="28">
        <v>0.11600000000000001</v>
      </c>
      <c r="M7" s="312">
        <v>57248</v>
      </c>
      <c r="N7" s="28">
        <v>0.13600000000000001</v>
      </c>
      <c r="O7" s="312" t="s">
        <v>215</v>
      </c>
      <c r="P7" s="312" t="s">
        <v>215</v>
      </c>
      <c r="Q7" s="312" t="s">
        <v>215</v>
      </c>
    </row>
    <row r="8" spans="1:17" ht="24" customHeight="1" x14ac:dyDescent="0.25">
      <c r="A8" s="45"/>
      <c r="B8" s="266" t="s">
        <v>2</v>
      </c>
      <c r="C8" s="193">
        <v>87923</v>
      </c>
      <c r="D8" s="194">
        <v>0.35799999999999998</v>
      </c>
      <c r="E8" s="193">
        <v>81867</v>
      </c>
      <c r="F8" s="194">
        <v>0.36</v>
      </c>
      <c r="G8" s="193">
        <v>83848</v>
      </c>
      <c r="H8" s="194">
        <v>0.35539999999999999</v>
      </c>
      <c r="I8" s="193">
        <v>89481</v>
      </c>
      <c r="J8" s="194">
        <v>0.30599999999999999</v>
      </c>
      <c r="K8" s="205">
        <v>93340</v>
      </c>
      <c r="L8" s="174">
        <v>0.21</v>
      </c>
      <c r="M8" s="205">
        <v>99599</v>
      </c>
      <c r="N8" s="174">
        <v>0.23599999999999999</v>
      </c>
      <c r="O8" s="205" t="s">
        <v>215</v>
      </c>
      <c r="P8" s="205" t="s">
        <v>215</v>
      </c>
      <c r="Q8" s="205" t="s">
        <v>215</v>
      </c>
    </row>
    <row r="9" spans="1:17" ht="24" customHeight="1" x14ac:dyDescent="0.25">
      <c r="A9" s="45"/>
      <c r="B9" s="44" t="s">
        <v>161</v>
      </c>
      <c r="C9" s="192">
        <v>53685</v>
      </c>
      <c r="D9" s="182">
        <v>0.219</v>
      </c>
      <c r="E9" s="192">
        <v>41453</v>
      </c>
      <c r="F9" s="182">
        <v>0.182</v>
      </c>
      <c r="G9" s="192">
        <v>43309</v>
      </c>
      <c r="H9" s="182">
        <v>0.18360000000000001</v>
      </c>
      <c r="I9" s="192">
        <v>87898</v>
      </c>
      <c r="J9" s="182">
        <v>0.30099999999999999</v>
      </c>
      <c r="K9" s="204">
        <v>214075</v>
      </c>
      <c r="L9" s="28">
        <v>0.48299999999999998</v>
      </c>
      <c r="M9" s="204">
        <v>151855</v>
      </c>
      <c r="N9" s="28">
        <v>0.35899999999999999</v>
      </c>
      <c r="O9" s="204" t="s">
        <v>215</v>
      </c>
      <c r="P9" s="204" t="s">
        <v>215</v>
      </c>
      <c r="Q9" s="204" t="s">
        <v>215</v>
      </c>
    </row>
    <row r="10" spans="1:17" ht="24" customHeight="1" x14ac:dyDescent="0.25">
      <c r="A10" s="45"/>
      <c r="B10" s="267" t="s">
        <v>162</v>
      </c>
      <c r="C10" s="193">
        <v>29102</v>
      </c>
      <c r="D10" s="194">
        <v>0.11899999999999999</v>
      </c>
      <c r="E10" s="193">
        <v>26917</v>
      </c>
      <c r="F10" s="194">
        <v>0.11799999999999999</v>
      </c>
      <c r="G10" s="193">
        <v>31938</v>
      </c>
      <c r="H10" s="194">
        <v>0.13539999999999999</v>
      </c>
      <c r="I10" s="193">
        <v>33811</v>
      </c>
      <c r="J10" s="194">
        <v>0.11548300936884134</v>
      </c>
      <c r="K10" s="205">
        <v>40826</v>
      </c>
      <c r="L10" s="174">
        <v>9.1999999999999998E-2</v>
      </c>
      <c r="M10" s="205">
        <v>69738</v>
      </c>
      <c r="N10" s="174">
        <v>0.16500000000000001</v>
      </c>
      <c r="O10" s="205" t="s">
        <v>215</v>
      </c>
      <c r="P10" s="205" t="s">
        <v>215</v>
      </c>
      <c r="Q10" s="205" t="s">
        <v>215</v>
      </c>
    </row>
    <row r="11" spans="1:17" ht="24" customHeight="1" thickBot="1" x14ac:dyDescent="0.3">
      <c r="A11" s="45"/>
      <c r="B11" s="268" t="s">
        <v>163</v>
      </c>
      <c r="C11" s="195">
        <v>25735</v>
      </c>
      <c r="D11" s="196">
        <v>0.105</v>
      </c>
      <c r="E11" s="195">
        <v>28024</v>
      </c>
      <c r="F11" s="196">
        <v>0.123</v>
      </c>
      <c r="G11" s="195">
        <v>23114</v>
      </c>
      <c r="H11" s="196">
        <v>9.8000000000000004E-2</v>
      </c>
      <c r="I11" s="195">
        <v>30568</v>
      </c>
      <c r="J11" s="196">
        <v>0.10440639526742014</v>
      </c>
      <c r="K11" s="206">
        <v>43920</v>
      </c>
      <c r="L11" s="208">
        <v>9.9000000000000005E-2</v>
      </c>
      <c r="M11" s="206">
        <v>43923</v>
      </c>
      <c r="N11" s="208">
        <v>0.104</v>
      </c>
      <c r="O11" s="206" t="s">
        <v>215</v>
      </c>
      <c r="P11" s="206" t="s">
        <v>215</v>
      </c>
      <c r="Q11" s="206" t="s">
        <v>215</v>
      </c>
    </row>
    <row r="12" spans="1:17" ht="24" customHeight="1" thickTop="1" thickBot="1" x14ac:dyDescent="0.3">
      <c r="A12" s="45"/>
      <c r="B12" s="269" t="s">
        <v>124</v>
      </c>
      <c r="C12" s="197">
        <v>245387</v>
      </c>
      <c r="D12" s="175">
        <f>C12/C12</f>
        <v>1</v>
      </c>
      <c r="E12" s="197">
        <v>227209</v>
      </c>
      <c r="F12" s="175">
        <v>1</v>
      </c>
      <c r="G12" s="197">
        <v>235921</v>
      </c>
      <c r="H12" s="175">
        <v>1</v>
      </c>
      <c r="I12" s="197">
        <v>292779</v>
      </c>
      <c r="J12" s="175">
        <f>'Net Sales by Product '!Q1</f>
        <v>0</v>
      </c>
      <c r="K12" s="207">
        <v>443615</v>
      </c>
      <c r="L12" s="43">
        <v>1</v>
      </c>
      <c r="M12" s="207">
        <v>422365</v>
      </c>
      <c r="N12" s="43">
        <v>1</v>
      </c>
      <c r="O12" s="207">
        <v>470000</v>
      </c>
      <c r="P12" s="43">
        <v>1</v>
      </c>
      <c r="Q12" s="41" t="s">
        <v>22</v>
      </c>
    </row>
    <row r="13" spans="1:17" ht="24" customHeight="1" thickTop="1" x14ac:dyDescent="0.25">
      <c r="A13" s="45"/>
      <c r="B13" s="71"/>
      <c r="C13" s="72"/>
      <c r="D13" s="73"/>
      <c r="E13" s="72"/>
      <c r="F13" s="73"/>
      <c r="G13" s="72"/>
      <c r="H13" s="73"/>
      <c r="I13" s="74"/>
      <c r="J13" s="73"/>
      <c r="K13" s="74"/>
      <c r="L13" s="74"/>
      <c r="M13" s="74"/>
      <c r="N13" s="74"/>
      <c r="O13" s="74"/>
      <c r="P13" s="74"/>
      <c r="Q13" s="73"/>
    </row>
    <row r="14" spans="1:17" ht="24" customHeight="1" x14ac:dyDescent="0.25">
      <c r="A14" s="45"/>
      <c r="B14" s="125"/>
      <c r="C14" s="18"/>
      <c r="D14" s="18"/>
      <c r="E14" s="18"/>
      <c r="F14" s="18"/>
      <c r="G14" s="18"/>
      <c r="H14" s="18"/>
      <c r="I14" s="18"/>
      <c r="J14" s="18"/>
      <c r="K14" s="18"/>
      <c r="L14" s="18"/>
      <c r="M14" s="18"/>
      <c r="N14" s="18"/>
      <c r="O14" s="18"/>
      <c r="P14" s="18"/>
      <c r="Q14" s="18"/>
    </row>
    <row r="15" spans="1:17" ht="24" customHeight="1" x14ac:dyDescent="0.25">
      <c r="A15" s="45"/>
      <c r="B15" s="116"/>
      <c r="C15" s="363" t="s">
        <v>6</v>
      </c>
      <c r="D15" s="363"/>
      <c r="E15" s="365" t="s">
        <v>28</v>
      </c>
      <c r="F15" s="351"/>
      <c r="G15" s="365" t="s">
        <v>197</v>
      </c>
      <c r="H15" s="351"/>
      <c r="I15" s="365" t="s">
        <v>30</v>
      </c>
      <c r="J15" s="351"/>
      <c r="K15" s="366" t="s">
        <v>31</v>
      </c>
      <c r="L15" s="367"/>
      <c r="M15" s="363" t="s">
        <v>72</v>
      </c>
      <c r="N15" s="363"/>
      <c r="O15" s="363" t="s">
        <v>205</v>
      </c>
      <c r="P15" s="363"/>
      <c r="Q15" s="117"/>
    </row>
    <row r="16" spans="1:17" ht="24" customHeight="1" thickBot="1" x14ac:dyDescent="0.3">
      <c r="A16" s="45"/>
      <c r="B16" s="118"/>
      <c r="C16" s="36" t="s">
        <v>7</v>
      </c>
      <c r="D16" s="36" t="s">
        <v>8</v>
      </c>
      <c r="E16" s="59" t="s">
        <v>75</v>
      </c>
      <c r="F16" s="59" t="s">
        <v>198</v>
      </c>
      <c r="G16" s="59" t="s">
        <v>75</v>
      </c>
      <c r="H16" s="59" t="s">
        <v>198</v>
      </c>
      <c r="I16" s="59" t="s">
        <v>75</v>
      </c>
      <c r="J16" s="59" t="s">
        <v>198</v>
      </c>
      <c r="K16" s="59" t="s">
        <v>75</v>
      </c>
      <c r="L16" s="59" t="s">
        <v>112</v>
      </c>
      <c r="M16" s="59" t="s">
        <v>75</v>
      </c>
      <c r="N16" s="264" t="s">
        <v>154</v>
      </c>
      <c r="O16" s="59" t="s">
        <v>75</v>
      </c>
      <c r="P16" s="264" t="s">
        <v>112</v>
      </c>
      <c r="Q16" s="59" t="s">
        <v>159</v>
      </c>
    </row>
    <row r="17" spans="1:17" ht="24" customHeight="1" thickTop="1" x14ac:dyDescent="0.25">
      <c r="A17" s="45"/>
      <c r="B17" s="265" t="s">
        <v>164</v>
      </c>
      <c r="C17" s="192">
        <v>24243</v>
      </c>
      <c r="D17" s="182">
        <v>0.19700000000000001</v>
      </c>
      <c r="E17" s="192">
        <v>23457</v>
      </c>
      <c r="F17" s="182">
        <v>0.214</v>
      </c>
      <c r="G17" s="192">
        <v>26521</v>
      </c>
      <c r="H17" s="182">
        <v>0.22700000000000001</v>
      </c>
      <c r="I17" s="192">
        <v>24311</v>
      </c>
      <c r="J17" s="182">
        <v>0.21069828310929686</v>
      </c>
      <c r="K17" s="204">
        <v>24367</v>
      </c>
      <c r="L17" s="28">
        <v>0.106</v>
      </c>
      <c r="M17" s="204">
        <v>27515</v>
      </c>
      <c r="N17" s="28">
        <v>0.14599999999999999</v>
      </c>
      <c r="O17" s="204">
        <v>23324</v>
      </c>
      <c r="P17" s="28">
        <v>0.105</v>
      </c>
      <c r="Q17" s="337" t="s">
        <v>224</v>
      </c>
    </row>
    <row r="18" spans="1:17" ht="24" customHeight="1" x14ac:dyDescent="0.25">
      <c r="A18" s="45"/>
      <c r="B18" s="266" t="s">
        <v>2</v>
      </c>
      <c r="C18" s="193">
        <v>45001</v>
      </c>
      <c r="D18" s="194">
        <v>0.36599999999999999</v>
      </c>
      <c r="E18" s="193">
        <v>39569</v>
      </c>
      <c r="F18" s="194">
        <v>0.36099999999999999</v>
      </c>
      <c r="G18" s="193">
        <v>42255</v>
      </c>
      <c r="H18" s="194">
        <v>0.36199999999999999</v>
      </c>
      <c r="I18" s="193">
        <v>43031</v>
      </c>
      <c r="J18" s="194">
        <v>0.37294055450109637</v>
      </c>
      <c r="K18" s="205">
        <v>46945</v>
      </c>
      <c r="L18" s="174">
        <v>0.20300000000000001</v>
      </c>
      <c r="M18" s="205">
        <v>42940</v>
      </c>
      <c r="N18" s="174">
        <v>0.22700000000000001</v>
      </c>
      <c r="O18" s="205">
        <v>53453</v>
      </c>
      <c r="P18" s="174">
        <v>0.24</v>
      </c>
      <c r="Q18" s="174">
        <v>0.245</v>
      </c>
    </row>
    <row r="19" spans="1:17" ht="24" customHeight="1" x14ac:dyDescent="0.25">
      <c r="A19" s="45"/>
      <c r="B19" s="44" t="s">
        <v>165</v>
      </c>
      <c r="C19" s="192">
        <v>26090</v>
      </c>
      <c r="D19" s="182">
        <v>0.21199999999999999</v>
      </c>
      <c r="E19" s="192">
        <v>20514</v>
      </c>
      <c r="F19" s="182">
        <v>0.187</v>
      </c>
      <c r="G19" s="192">
        <v>21902</v>
      </c>
      <c r="H19" s="182">
        <v>0.188</v>
      </c>
      <c r="I19" s="192">
        <v>18874</v>
      </c>
      <c r="J19" s="182">
        <v>0.16357695674406109</v>
      </c>
      <c r="K19" s="204">
        <v>115244</v>
      </c>
      <c r="L19" s="28">
        <v>0.5</v>
      </c>
      <c r="M19" s="204">
        <v>66616</v>
      </c>
      <c r="N19" s="28">
        <v>0.35299999999999998</v>
      </c>
      <c r="O19" s="204">
        <v>84415</v>
      </c>
      <c r="P19" s="28">
        <v>0.379</v>
      </c>
      <c r="Q19" s="301">
        <v>0.26700000000000002</v>
      </c>
    </row>
    <row r="20" spans="1:17" ht="24" customHeight="1" x14ac:dyDescent="0.25">
      <c r="A20" s="45"/>
      <c r="B20" s="267" t="s">
        <v>166</v>
      </c>
      <c r="C20" s="193">
        <v>15025</v>
      </c>
      <c r="D20" s="194">
        <v>0.122</v>
      </c>
      <c r="E20" s="193">
        <v>12181</v>
      </c>
      <c r="F20" s="194">
        <v>0.111</v>
      </c>
      <c r="G20" s="193">
        <v>14677</v>
      </c>
      <c r="H20" s="194">
        <v>0.126</v>
      </c>
      <c r="I20" s="193">
        <v>15973</v>
      </c>
      <c r="J20" s="194">
        <v>0.13843460475113317</v>
      </c>
      <c r="K20" s="205">
        <v>21307</v>
      </c>
      <c r="L20" s="174">
        <v>9.1999999999999998E-2</v>
      </c>
      <c r="M20" s="205">
        <v>31585</v>
      </c>
      <c r="N20" s="174">
        <v>0.16700000000000001</v>
      </c>
      <c r="O20" s="205">
        <v>43497</v>
      </c>
      <c r="P20" s="174">
        <v>0.19500000000000001</v>
      </c>
      <c r="Q20" s="174">
        <v>0.377</v>
      </c>
    </row>
    <row r="21" spans="1:17" ht="24" customHeight="1" thickBot="1" x14ac:dyDescent="0.3">
      <c r="A21" s="45"/>
      <c r="B21" s="268" t="s">
        <v>163</v>
      </c>
      <c r="C21" s="195">
        <v>12613</v>
      </c>
      <c r="D21" s="196">
        <v>0.10299999999999999</v>
      </c>
      <c r="E21" s="195">
        <v>13936</v>
      </c>
      <c r="F21" s="196">
        <v>0.127</v>
      </c>
      <c r="G21" s="195">
        <v>11226</v>
      </c>
      <c r="H21" s="196">
        <v>9.6000000000000002E-2</v>
      </c>
      <c r="I21" s="195">
        <v>13192</v>
      </c>
      <c r="J21" s="196">
        <v>0.11433226731840912</v>
      </c>
      <c r="K21" s="206">
        <v>22764</v>
      </c>
      <c r="L21" s="208">
        <v>9.9000000000000005E-2</v>
      </c>
      <c r="M21" s="206">
        <v>20201</v>
      </c>
      <c r="N21" s="208">
        <v>0.107</v>
      </c>
      <c r="O21" s="206">
        <v>18318</v>
      </c>
      <c r="P21" s="208">
        <v>8.2000000000000003E-2</v>
      </c>
      <c r="Q21" s="338" t="s">
        <v>223</v>
      </c>
    </row>
    <row r="22" spans="1:17" ht="24" customHeight="1" thickTop="1" thickBot="1" x14ac:dyDescent="0.3">
      <c r="A22" s="45"/>
      <c r="B22" s="269" t="s">
        <v>124</v>
      </c>
      <c r="C22" s="197">
        <v>122975</v>
      </c>
      <c r="D22" s="175">
        <v>1</v>
      </c>
      <c r="E22" s="197">
        <v>109659</v>
      </c>
      <c r="F22" s="175">
        <v>1</v>
      </c>
      <c r="G22" s="197">
        <v>116582</v>
      </c>
      <c r="H22" s="175">
        <v>1</v>
      </c>
      <c r="I22" s="197">
        <v>115383</v>
      </c>
      <c r="J22" s="175">
        <v>1</v>
      </c>
      <c r="K22" s="207">
        <v>230630</v>
      </c>
      <c r="L22" s="43">
        <v>1</v>
      </c>
      <c r="M22" s="207">
        <v>188859</v>
      </c>
      <c r="N22" s="43">
        <v>1</v>
      </c>
      <c r="O22" s="207">
        <v>223009</v>
      </c>
      <c r="P22" s="43">
        <v>1</v>
      </c>
      <c r="Q22" s="43">
        <v>0.18099999999999999</v>
      </c>
    </row>
    <row r="23" spans="1:17" ht="16.5" thickTop="1" x14ac:dyDescent="0.25">
      <c r="A23" s="45"/>
      <c r="B23" s="45"/>
      <c r="C23" s="45"/>
      <c r="D23" s="45"/>
      <c r="E23" s="45"/>
      <c r="F23" s="45"/>
      <c r="G23" s="45"/>
      <c r="H23" s="45"/>
      <c r="I23" s="45"/>
      <c r="J23" s="45"/>
      <c r="K23" s="45"/>
      <c r="L23" s="45"/>
      <c r="M23" s="22"/>
      <c r="N23" s="22"/>
      <c r="O23" s="45"/>
    </row>
  </sheetData>
  <mergeCells count="15">
    <mergeCell ref="O5:P5"/>
    <mergeCell ref="O15:P15"/>
    <mergeCell ref="A1:N1"/>
    <mergeCell ref="M5:N5"/>
    <mergeCell ref="C15:D15"/>
    <mergeCell ref="E15:F15"/>
    <mergeCell ref="G15:H15"/>
    <mergeCell ref="I15:J15"/>
    <mergeCell ref="M15:N15"/>
    <mergeCell ref="K5:L5"/>
    <mergeCell ref="K15:L15"/>
    <mergeCell ref="C5:D5"/>
    <mergeCell ref="E5:F5"/>
    <mergeCell ref="G5:H5"/>
    <mergeCell ref="I5:J5"/>
  </mergeCells>
  <phoneticPr fontId="2"/>
  <pageMargins left="0.19685039370078741" right="0" top="0.39370078740157483" bottom="0.35433070866141736" header="0.31496062992125984" footer="0.31496062992125984"/>
  <pageSetup paperSize="9" orientation="landscape" r:id="rId1"/>
  <headerFooter>
    <oddHeader>&amp;R&amp;G</oddHeader>
    <oddFooter>&amp;R&amp;"Meiryo UI,標準"&amp;12&amp;P</oddFooter>
  </headerFooter>
  <ignoredErrors>
    <ignoredError sqref="Q17 Q21" numberStoredAsText="1"/>
  </ignoredError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O32"/>
  <sheetViews>
    <sheetView showGridLines="0" zoomScale="70" zoomScaleNormal="70" zoomScaleSheetLayoutView="50" workbookViewId="0">
      <selection sqref="A1:M1"/>
    </sheetView>
  </sheetViews>
  <sheetFormatPr defaultRowHeight="13.5" x14ac:dyDescent="0.15"/>
  <cols>
    <col min="1" max="1" width="2.75" customWidth="1"/>
    <col min="2" max="2" width="8.125" customWidth="1"/>
    <col min="3" max="3" width="30.125" bestFit="1" customWidth="1"/>
    <col min="4" max="4" width="20.75" hidden="1" customWidth="1"/>
    <col min="5" max="5" width="0.375" customWidth="1"/>
    <col min="6" max="6" width="14.75" hidden="1" customWidth="1"/>
    <col min="7" max="11" width="19.75" customWidth="1"/>
    <col min="12" max="12" width="10.375" style="8" customWidth="1"/>
    <col min="13" max="13" width="2.75" customWidth="1"/>
  </cols>
  <sheetData>
    <row r="1" spans="1:15" ht="35.25" x14ac:dyDescent="0.5">
      <c r="A1" s="368" t="s">
        <v>232</v>
      </c>
      <c r="B1" s="368"/>
      <c r="C1" s="368"/>
      <c r="D1" s="368"/>
      <c r="E1" s="368"/>
      <c r="F1" s="368"/>
      <c r="G1" s="368"/>
      <c r="H1" s="368"/>
      <c r="I1" s="368"/>
      <c r="J1" s="368"/>
      <c r="K1" s="368"/>
      <c r="L1" s="368"/>
      <c r="M1" s="368"/>
      <c r="O1" s="55"/>
    </row>
    <row r="2" spans="1:15" ht="10.15" customHeight="1" x14ac:dyDescent="0.5">
      <c r="A2" s="67"/>
      <c r="B2" s="67"/>
      <c r="C2" s="67"/>
      <c r="D2" s="67"/>
      <c r="E2" s="67"/>
      <c r="F2" s="67"/>
      <c r="G2" s="67"/>
      <c r="H2" s="67"/>
      <c r="I2" s="67"/>
      <c r="J2" s="67"/>
      <c r="K2" s="67"/>
      <c r="L2" s="67"/>
      <c r="M2" s="67"/>
    </row>
    <row r="3" spans="1:15" ht="10.15" customHeight="1" x14ac:dyDescent="0.15"/>
    <row r="4" spans="1:15" s="3" customFormat="1" ht="18" customHeight="1" x14ac:dyDescent="0.15">
      <c r="B4" s="18"/>
      <c r="C4" s="18"/>
      <c r="D4" s="18"/>
      <c r="E4" s="19"/>
      <c r="F4" s="19"/>
      <c r="G4" s="19"/>
      <c r="H4" s="19"/>
      <c r="I4" s="19"/>
      <c r="J4" s="19"/>
      <c r="K4" s="19"/>
      <c r="L4" s="272" t="s">
        <v>175</v>
      </c>
    </row>
    <row r="5" spans="1:15" ht="16.899999999999999" customHeight="1" x14ac:dyDescent="0.25">
      <c r="B5" s="369"/>
      <c r="C5" s="369"/>
      <c r="D5" s="126" t="s">
        <v>4</v>
      </c>
      <c r="E5" s="314" t="s">
        <v>16</v>
      </c>
      <c r="F5" s="305" t="s">
        <v>167</v>
      </c>
      <c r="G5" s="308" t="s">
        <v>168</v>
      </c>
      <c r="H5" s="308" t="s">
        <v>169</v>
      </c>
      <c r="I5" s="308" t="s">
        <v>170</v>
      </c>
      <c r="J5" s="340" t="s">
        <v>72</v>
      </c>
      <c r="K5" s="340" t="s">
        <v>207</v>
      </c>
      <c r="L5" s="270" t="s">
        <v>173</v>
      </c>
    </row>
    <row r="6" spans="1:15" ht="16.899999999999999" customHeight="1" thickBot="1" x14ac:dyDescent="0.2">
      <c r="B6" s="127"/>
      <c r="C6" s="127"/>
      <c r="D6" s="128" t="s">
        <v>3</v>
      </c>
      <c r="E6" s="313" t="s">
        <v>15</v>
      </c>
      <c r="F6" s="307" t="s">
        <v>171</v>
      </c>
      <c r="G6" s="307" t="s">
        <v>172</v>
      </c>
      <c r="H6" s="307" t="s">
        <v>171</v>
      </c>
      <c r="I6" s="307" t="s">
        <v>32</v>
      </c>
      <c r="J6" s="307" t="s">
        <v>32</v>
      </c>
      <c r="K6" s="307" t="s">
        <v>209</v>
      </c>
      <c r="L6" s="271" t="s">
        <v>174</v>
      </c>
    </row>
    <row r="7" spans="1:15" ht="22.15" customHeight="1" thickTop="1" x14ac:dyDescent="0.15">
      <c r="B7" s="273" t="s">
        <v>33</v>
      </c>
      <c r="C7" s="18"/>
      <c r="D7" s="109">
        <v>257852</v>
      </c>
      <c r="E7" s="109">
        <v>245387</v>
      </c>
      <c r="F7" s="109">
        <v>227209</v>
      </c>
      <c r="G7" s="109">
        <v>235921</v>
      </c>
      <c r="H7" s="109">
        <v>292779</v>
      </c>
      <c r="I7" s="109">
        <v>443615</v>
      </c>
      <c r="J7" s="109">
        <v>422365</v>
      </c>
      <c r="K7" s="109">
        <v>470000</v>
      </c>
      <c r="L7" s="120">
        <v>1</v>
      </c>
    </row>
    <row r="8" spans="1:15" ht="22.15" customHeight="1" x14ac:dyDescent="0.15">
      <c r="B8" s="274" t="s">
        <v>35</v>
      </c>
      <c r="C8" s="129"/>
      <c r="D8" s="130">
        <v>32522</v>
      </c>
      <c r="E8" s="130">
        <v>33648</v>
      </c>
      <c r="F8" s="130">
        <v>31225</v>
      </c>
      <c r="G8" s="130">
        <v>32498</v>
      </c>
      <c r="H8" s="130">
        <v>35546</v>
      </c>
      <c r="I8" s="130">
        <v>47016</v>
      </c>
      <c r="J8" s="173">
        <v>47936</v>
      </c>
      <c r="K8" s="173" t="s">
        <v>215</v>
      </c>
      <c r="L8" s="173" t="s">
        <v>215</v>
      </c>
    </row>
    <row r="9" spans="1:15" ht="22.15" customHeight="1" x14ac:dyDescent="0.15">
      <c r="B9" s="273" t="s">
        <v>39</v>
      </c>
      <c r="C9" s="18"/>
      <c r="D9" s="109">
        <v>27416</v>
      </c>
      <c r="E9" s="109">
        <v>25859</v>
      </c>
      <c r="F9" s="109">
        <v>24346</v>
      </c>
      <c r="G9" s="109">
        <v>24379</v>
      </c>
      <c r="H9" s="131">
        <v>27976</v>
      </c>
      <c r="I9" s="131">
        <v>37001</v>
      </c>
      <c r="J9" s="131">
        <v>36469</v>
      </c>
      <c r="K9" s="131" t="s">
        <v>215</v>
      </c>
      <c r="L9" s="131" t="s">
        <v>215</v>
      </c>
    </row>
    <row r="10" spans="1:15" ht="22.15" customHeight="1" x14ac:dyDescent="0.15">
      <c r="B10" s="275" t="s">
        <v>178</v>
      </c>
      <c r="C10" s="277" t="s">
        <v>181</v>
      </c>
      <c r="D10" s="109">
        <v>15269</v>
      </c>
      <c r="E10" s="109">
        <v>15106</v>
      </c>
      <c r="F10" s="109">
        <v>14632</v>
      </c>
      <c r="G10" s="131">
        <v>14531</v>
      </c>
      <c r="H10" s="131">
        <v>16245</v>
      </c>
      <c r="I10" s="131">
        <v>22021</v>
      </c>
      <c r="J10" s="131">
        <v>22468</v>
      </c>
      <c r="K10" s="131" t="s">
        <v>218</v>
      </c>
      <c r="L10" s="131" t="s">
        <v>218</v>
      </c>
    </row>
    <row r="11" spans="1:15" ht="22.15" customHeight="1" x14ac:dyDescent="0.15">
      <c r="B11" s="275"/>
      <c r="C11" s="277" t="s">
        <v>182</v>
      </c>
      <c r="D11" s="109">
        <v>2569</v>
      </c>
      <c r="E11" s="109">
        <v>2455</v>
      </c>
      <c r="F11" s="109">
        <v>2278</v>
      </c>
      <c r="G11" s="131">
        <v>2390</v>
      </c>
      <c r="H11" s="131">
        <v>2749</v>
      </c>
      <c r="I11" s="131">
        <v>3528</v>
      </c>
      <c r="J11" s="131">
        <v>3831</v>
      </c>
      <c r="K11" s="131" t="s">
        <v>215</v>
      </c>
      <c r="L11" s="131" t="s">
        <v>215</v>
      </c>
    </row>
    <row r="12" spans="1:15" ht="22.15" customHeight="1" x14ac:dyDescent="0.15">
      <c r="B12" s="275"/>
      <c r="C12" s="277" t="s">
        <v>183</v>
      </c>
      <c r="D12" s="109">
        <v>219</v>
      </c>
      <c r="E12" s="109">
        <v>280</v>
      </c>
      <c r="F12" s="109">
        <v>186</v>
      </c>
      <c r="G12" s="109">
        <v>81</v>
      </c>
      <c r="H12" s="131">
        <v>103</v>
      </c>
      <c r="I12" s="131">
        <v>185</v>
      </c>
      <c r="J12" s="131">
        <v>191</v>
      </c>
      <c r="K12" s="131" t="s">
        <v>218</v>
      </c>
      <c r="L12" s="131" t="s">
        <v>218</v>
      </c>
    </row>
    <row r="13" spans="1:15" ht="22.15" customHeight="1" x14ac:dyDescent="0.15">
      <c r="B13" s="274" t="s">
        <v>43</v>
      </c>
      <c r="C13" s="129"/>
      <c r="D13" s="130">
        <v>5106</v>
      </c>
      <c r="E13" s="130">
        <v>7788</v>
      </c>
      <c r="F13" s="130">
        <v>6879</v>
      </c>
      <c r="G13" s="130">
        <v>8119</v>
      </c>
      <c r="H13" s="130">
        <v>7570</v>
      </c>
      <c r="I13" s="130">
        <v>10014</v>
      </c>
      <c r="J13" s="130">
        <v>11467</v>
      </c>
      <c r="K13" s="130">
        <v>15000</v>
      </c>
      <c r="L13" s="214">
        <f>K13/K7</f>
        <v>3.1914893617021274E-2</v>
      </c>
    </row>
    <row r="14" spans="1:15" ht="22.15" customHeight="1" thickBot="1" x14ac:dyDescent="0.2">
      <c r="B14" s="276" t="s">
        <v>179</v>
      </c>
      <c r="C14" s="132"/>
      <c r="D14" s="133">
        <v>4752</v>
      </c>
      <c r="E14" s="133">
        <v>5243</v>
      </c>
      <c r="F14" s="133">
        <v>5216</v>
      </c>
      <c r="G14" s="133">
        <v>5427</v>
      </c>
      <c r="H14" s="135">
        <v>6627</v>
      </c>
      <c r="I14" s="135">
        <v>6731</v>
      </c>
      <c r="J14" s="135">
        <v>8413</v>
      </c>
      <c r="K14" s="135" t="s">
        <v>215</v>
      </c>
      <c r="L14" s="135" t="s">
        <v>202</v>
      </c>
    </row>
    <row r="15" spans="1:15" ht="16.899999999999999" customHeight="1" thickTop="1" x14ac:dyDescent="0.25">
      <c r="B15" s="34" t="s">
        <v>180</v>
      </c>
      <c r="C15" s="34"/>
      <c r="D15" s="23"/>
      <c r="E15" s="23"/>
      <c r="F15" s="23"/>
      <c r="G15" s="23"/>
      <c r="H15" s="23"/>
      <c r="I15" s="23"/>
      <c r="J15" s="23"/>
      <c r="K15" s="23"/>
      <c r="L15" s="23"/>
    </row>
    <row r="16" spans="1:15" ht="12" customHeight="1" x14ac:dyDescent="0.25">
      <c r="B16" s="22"/>
      <c r="C16" s="34"/>
      <c r="D16" s="23"/>
      <c r="E16" s="23"/>
      <c r="F16" s="23"/>
      <c r="G16" s="23"/>
      <c r="H16" s="23"/>
      <c r="I16" s="23"/>
      <c r="J16" s="23"/>
      <c r="K16" s="23"/>
      <c r="L16" s="23"/>
    </row>
    <row r="17" spans="2:12" ht="12" customHeight="1" x14ac:dyDescent="0.25">
      <c r="B17" s="22"/>
      <c r="C17" s="34"/>
      <c r="D17" s="23"/>
      <c r="E17" s="23"/>
      <c r="F17" s="23"/>
      <c r="G17" s="23"/>
      <c r="H17" s="23"/>
      <c r="I17" s="23"/>
      <c r="J17" s="23"/>
      <c r="K17" s="23"/>
      <c r="L17" s="23"/>
    </row>
    <row r="18" spans="2:12" s="3" customFormat="1" ht="16.899999999999999" customHeight="1" x14ac:dyDescent="0.25">
      <c r="B18" s="18"/>
      <c r="C18" s="18"/>
      <c r="D18" s="126" t="s">
        <v>4</v>
      </c>
      <c r="E18" s="314" t="s">
        <v>18</v>
      </c>
      <c r="F18" s="305" t="s">
        <v>176</v>
      </c>
      <c r="G18" s="308" t="s">
        <v>29</v>
      </c>
      <c r="H18" s="308" t="s">
        <v>177</v>
      </c>
      <c r="I18" s="308" t="s">
        <v>31</v>
      </c>
      <c r="J18" s="306" t="s">
        <v>72</v>
      </c>
      <c r="K18" s="306" t="s">
        <v>207</v>
      </c>
      <c r="L18" s="270" t="s">
        <v>173</v>
      </c>
    </row>
    <row r="19" spans="2:12" ht="16.899999999999999" customHeight="1" thickBot="1" x14ac:dyDescent="0.2">
      <c r="B19" s="127"/>
      <c r="C19" s="127"/>
      <c r="D19" s="134" t="s">
        <v>7</v>
      </c>
      <c r="E19" s="315" t="s">
        <v>17</v>
      </c>
      <c r="F19" s="316" t="s">
        <v>75</v>
      </c>
      <c r="G19" s="316" t="s">
        <v>75</v>
      </c>
      <c r="H19" s="316" t="s">
        <v>75</v>
      </c>
      <c r="I19" s="316" t="s">
        <v>75</v>
      </c>
      <c r="J19" s="316" t="s">
        <v>75</v>
      </c>
      <c r="K19" s="316" t="s">
        <v>75</v>
      </c>
      <c r="L19" s="271" t="s">
        <v>174</v>
      </c>
    </row>
    <row r="20" spans="2:12" ht="22.15" customHeight="1" thickTop="1" x14ac:dyDescent="0.15">
      <c r="B20" s="273" t="s">
        <v>184</v>
      </c>
      <c r="C20" s="278"/>
      <c r="D20" s="109">
        <v>122077</v>
      </c>
      <c r="E20" s="109">
        <v>122975</v>
      </c>
      <c r="F20" s="109">
        <v>109659</v>
      </c>
      <c r="G20" s="109">
        <v>116582</v>
      </c>
      <c r="H20" s="109">
        <v>115383</v>
      </c>
      <c r="I20" s="131">
        <v>230630</v>
      </c>
      <c r="J20" s="131">
        <v>188859</v>
      </c>
      <c r="K20" s="131">
        <v>223009</v>
      </c>
      <c r="L20" s="202">
        <v>1</v>
      </c>
    </row>
    <row r="21" spans="2:12" ht="22.15" customHeight="1" x14ac:dyDescent="0.15">
      <c r="B21" s="274" t="s">
        <v>35</v>
      </c>
      <c r="C21" s="279"/>
      <c r="D21" s="130">
        <v>15728</v>
      </c>
      <c r="E21" s="130">
        <v>16991</v>
      </c>
      <c r="F21" s="130">
        <v>15172</v>
      </c>
      <c r="G21" s="130">
        <v>16218</v>
      </c>
      <c r="H21" s="130">
        <v>16023</v>
      </c>
      <c r="I21" s="173">
        <v>23771</v>
      </c>
      <c r="J21" s="173">
        <v>21641</v>
      </c>
      <c r="K21" s="173">
        <v>27133</v>
      </c>
      <c r="L21" s="203">
        <v>0.122</v>
      </c>
    </row>
    <row r="22" spans="2:12" ht="22.15" customHeight="1" x14ac:dyDescent="0.15">
      <c r="B22" s="273" t="s">
        <v>39</v>
      </c>
      <c r="C22" s="278"/>
      <c r="D22" s="109">
        <v>13534</v>
      </c>
      <c r="E22" s="109">
        <v>12796</v>
      </c>
      <c r="F22" s="109">
        <v>11959</v>
      </c>
      <c r="G22" s="109">
        <v>11824</v>
      </c>
      <c r="H22" s="109">
        <v>12251</v>
      </c>
      <c r="I22" s="131">
        <v>18531</v>
      </c>
      <c r="J22" s="131">
        <v>17206</v>
      </c>
      <c r="K22" s="131">
        <v>18832</v>
      </c>
      <c r="L22" s="202">
        <v>8.4000000000000005E-2</v>
      </c>
    </row>
    <row r="23" spans="2:12" ht="22.15" customHeight="1" x14ac:dyDescent="0.15">
      <c r="B23" s="275" t="s">
        <v>178</v>
      </c>
      <c r="C23" s="277" t="s">
        <v>181</v>
      </c>
      <c r="D23" s="109">
        <v>7537</v>
      </c>
      <c r="E23" s="109">
        <v>7437</v>
      </c>
      <c r="F23" s="109">
        <v>7145</v>
      </c>
      <c r="G23" s="109">
        <v>6988</v>
      </c>
      <c r="H23" s="109">
        <v>7023</v>
      </c>
      <c r="I23" s="131">
        <v>10694</v>
      </c>
      <c r="J23" s="131">
        <v>10645</v>
      </c>
      <c r="K23" s="131">
        <v>11810</v>
      </c>
      <c r="L23" s="202">
        <v>5.2999999999999999E-2</v>
      </c>
    </row>
    <row r="24" spans="2:12" ht="22.15" customHeight="1" x14ac:dyDescent="0.15">
      <c r="B24" s="275"/>
      <c r="C24" s="277" t="s">
        <v>182</v>
      </c>
      <c r="D24" s="109">
        <v>1254</v>
      </c>
      <c r="E24" s="109">
        <v>1226</v>
      </c>
      <c r="F24" s="109">
        <v>1113</v>
      </c>
      <c r="G24" s="109">
        <v>1189</v>
      </c>
      <c r="H24" s="109">
        <v>1204</v>
      </c>
      <c r="I24" s="131">
        <v>1908</v>
      </c>
      <c r="J24" s="131">
        <v>1637</v>
      </c>
      <c r="K24" s="131">
        <v>2198</v>
      </c>
      <c r="L24" s="202">
        <v>0.01</v>
      </c>
    </row>
    <row r="25" spans="2:12" ht="22.15" customHeight="1" x14ac:dyDescent="0.15">
      <c r="B25" s="275"/>
      <c r="C25" s="277" t="s">
        <v>183</v>
      </c>
      <c r="D25" s="109">
        <v>130</v>
      </c>
      <c r="E25" s="109">
        <v>116</v>
      </c>
      <c r="F25" s="109">
        <v>117</v>
      </c>
      <c r="G25" s="109">
        <v>40</v>
      </c>
      <c r="H25" s="109">
        <v>21</v>
      </c>
      <c r="I25" s="131">
        <v>106</v>
      </c>
      <c r="J25" s="131">
        <v>93</v>
      </c>
      <c r="K25" s="131">
        <v>90</v>
      </c>
      <c r="L25" s="202">
        <v>0</v>
      </c>
    </row>
    <row r="26" spans="2:12" ht="22.15" customHeight="1" x14ac:dyDescent="0.15">
      <c r="B26" s="274" t="s">
        <v>43</v>
      </c>
      <c r="C26" s="279"/>
      <c r="D26" s="130">
        <v>2194</v>
      </c>
      <c r="E26" s="130">
        <v>4195</v>
      </c>
      <c r="F26" s="130">
        <v>3212</v>
      </c>
      <c r="G26" s="130">
        <v>4394</v>
      </c>
      <c r="H26" s="130">
        <v>3772</v>
      </c>
      <c r="I26" s="173">
        <v>5239</v>
      </c>
      <c r="J26" s="173">
        <v>4434</v>
      </c>
      <c r="K26" s="173">
        <v>8300</v>
      </c>
      <c r="L26" s="203">
        <v>3.6999999999999998E-2</v>
      </c>
    </row>
    <row r="27" spans="2:12" ht="22.15" customHeight="1" thickBot="1" x14ac:dyDescent="0.2">
      <c r="B27" s="276" t="s">
        <v>179</v>
      </c>
      <c r="C27" s="280"/>
      <c r="D27" s="133">
        <v>4715</v>
      </c>
      <c r="E27" s="133">
        <v>5048</v>
      </c>
      <c r="F27" s="133">
        <v>4979</v>
      </c>
      <c r="G27" s="133">
        <v>5198</v>
      </c>
      <c r="H27" s="133">
        <v>5402</v>
      </c>
      <c r="I27" s="135">
        <v>6482</v>
      </c>
      <c r="J27" s="135">
        <v>7041</v>
      </c>
      <c r="K27" s="135">
        <v>7612</v>
      </c>
      <c r="L27" s="135" t="s">
        <v>22</v>
      </c>
    </row>
    <row r="28" spans="2:12" ht="18" customHeight="1" thickTop="1" x14ac:dyDescent="0.25">
      <c r="B28" s="34" t="s">
        <v>180</v>
      </c>
      <c r="C28" s="22"/>
      <c r="D28" s="22"/>
      <c r="E28" s="22"/>
      <c r="F28" s="22"/>
      <c r="G28" s="22"/>
      <c r="H28" s="22"/>
      <c r="I28" s="22"/>
      <c r="J28" s="22"/>
      <c r="K28" s="22"/>
      <c r="L28" s="22"/>
    </row>
    <row r="29" spans="2:12" x14ac:dyDescent="0.15">
      <c r="B29" s="54"/>
      <c r="C29" s="54"/>
      <c r="D29" s="54"/>
      <c r="E29" s="54"/>
    </row>
    <row r="30" spans="2:12" x14ac:dyDescent="0.15">
      <c r="B30" s="370"/>
      <c r="C30" s="371"/>
      <c r="D30" s="371"/>
      <c r="E30" s="371"/>
      <c r="F30" s="371"/>
      <c r="G30" s="371"/>
      <c r="H30" s="371"/>
      <c r="I30" s="371"/>
      <c r="J30" s="371"/>
      <c r="K30" s="371"/>
      <c r="L30" s="371"/>
    </row>
    <row r="31" spans="2:12" x14ac:dyDescent="0.15">
      <c r="B31" s="371"/>
      <c r="C31" s="371"/>
      <c r="D31" s="371"/>
      <c r="E31" s="371"/>
      <c r="F31" s="371"/>
      <c r="G31" s="371"/>
      <c r="H31" s="371"/>
      <c r="I31" s="371"/>
      <c r="J31" s="371"/>
      <c r="K31" s="371"/>
      <c r="L31" s="371"/>
    </row>
    <row r="32" spans="2:12" x14ac:dyDescent="0.15">
      <c r="B32" s="371"/>
      <c r="C32" s="371"/>
      <c r="D32" s="371"/>
      <c r="E32" s="371"/>
      <c r="F32" s="371"/>
      <c r="G32" s="371"/>
      <c r="H32" s="371"/>
      <c r="I32" s="371"/>
      <c r="J32" s="371"/>
      <c r="K32" s="371"/>
      <c r="L32" s="371"/>
    </row>
  </sheetData>
  <customSheetViews>
    <customSheetView guid="{C5FC5267-B1F0-4E5F-BFA8-DC8FDF06BFC8}" showGridLines="0" topLeftCell="A3">
      <selection activeCell="B33" sqref="B33:I35"/>
      <pageMargins left="0.39370078740157483" right="0.39370078740157483" top="0.39370078740157483" bottom="0.39370078740157483" header="0.19685039370078741" footer="0.19685039370078741"/>
      <printOptions horizontalCentered="1"/>
      <pageSetup paperSize="9" scale="83" orientation="landscape" r:id="rId1"/>
      <headerFooter alignWithMargins="0"/>
    </customSheetView>
    <customSheetView guid="{92523B11-7F5F-42BC-BBF6-5F3045D201E1}" scale="80" showPageBreaks="1" view="pageBreakPreview" topLeftCell="C7">
      <selection activeCell="M20" sqref="M20"/>
      <pageMargins left="0.39370078740157483" right="0.39370078740157483" top="0.39370078740157483" bottom="0.39370078740157483" header="0.19685039370078741" footer="0.19685039370078741"/>
      <printOptions horizontalCentered="1"/>
      <pageSetup paperSize="9" scale="83" orientation="landscape" r:id="rId2"/>
      <headerFooter alignWithMargins="0">
        <oddFooter>&amp;A</oddFooter>
      </headerFooter>
    </customSheetView>
    <customSheetView guid="{D4ED3D51-8C81-469C-A1BB-93626E9E5B04}" showGridLines="0">
      <selection activeCell="G23" sqref="G23"/>
      <pageMargins left="0.39370078740157483" right="0.39370078740157483" top="0.39370078740157483" bottom="0.39370078740157483" header="0.19685039370078741" footer="0.19685039370078741"/>
      <printOptions horizontalCentered="1"/>
      <pageSetup paperSize="9" scale="83" orientation="landscape" r:id="rId3"/>
      <headerFooter alignWithMargins="0"/>
    </customSheetView>
    <customSheetView guid="{F87F99E6-B7C4-4E61-B317-054F06EA9E84}" showGridLines="0">
      <selection activeCell="H26" sqref="H26:H27"/>
      <pageMargins left="0.39370078740157483" right="0.39370078740157483" top="0.39370078740157483" bottom="0.39370078740157483" header="0.19685039370078741" footer="0.19685039370078741"/>
      <printOptions horizontalCentered="1"/>
      <pageSetup paperSize="9" scale="83" orientation="landscape" r:id="rId4"/>
      <headerFooter alignWithMargins="0"/>
    </customSheetView>
    <customSheetView guid="{EEDB9977-F0CE-48BA-902F-07FAF6DC33CE}" scale="80" showPageBreaks="1" view="pageBreakPreview">
      <selection activeCell="M14" sqref="M14"/>
      <pageMargins left="0.39370078740157483" right="0.39370078740157483" top="0.39370078740157483" bottom="0.39370078740157483" header="0.19685039370078741" footer="0.19685039370078741"/>
      <printOptions horizontalCentered="1"/>
      <pageSetup paperSize="9" scale="83" orientation="landscape" r:id="rId5"/>
      <headerFooter alignWithMargins="0">
        <oddFooter>&amp;A</oddFooter>
      </headerFooter>
    </customSheetView>
    <customSheetView guid="{92AA98D0-3641-41E5-BE32-988DB4925F31}" scale="80" showPageBreaks="1" view="pageBreakPreview">
      <selection activeCell="F47" sqref="F47"/>
      <pageMargins left="0.39370078740157483" right="0.39370078740157483" top="0.39370078740157483" bottom="0.39370078740157483" header="0.19685039370078741" footer="0.19685039370078741"/>
      <printOptions horizontalCentered="1"/>
      <pageSetup paperSize="9" scale="83" orientation="landscape" r:id="rId6"/>
      <headerFooter alignWithMargins="0">
        <oddFooter>&amp;A</oddFooter>
      </headerFooter>
    </customSheetView>
    <customSheetView guid="{82219591-BF33-4F7E-956A-68A9B1134D69}" scale="80" showPageBreaks="1" view="pageBreakPreview">
      <pageMargins left="0.39370078740157483" right="0.39370078740157483" top="0.39370078740157483" bottom="0.39370078740157483" header="0.19685039370078741" footer="0.19685039370078741"/>
      <printOptions horizontalCentered="1"/>
      <pageSetup paperSize="9" scale="83" orientation="landscape" r:id="rId7"/>
      <headerFooter alignWithMargins="0">
        <oddFooter>&amp;A</oddFooter>
      </headerFooter>
    </customSheetView>
    <customSheetView guid="{9D14BA31-E72B-4031-B090-3F6BAB65EBA8}" scale="80" showPageBreaks="1" view="pageBreakPreview" topLeftCell="C7">
      <selection activeCell="M20" sqref="M20"/>
      <pageMargins left="0.39370078740157483" right="0.39370078740157483" top="0.39370078740157483" bottom="0.39370078740157483" header="0.19685039370078741" footer="0.19685039370078741"/>
      <printOptions horizontalCentered="1"/>
      <pageSetup paperSize="9" scale="83" orientation="landscape" r:id="rId8"/>
      <headerFooter alignWithMargins="0">
        <oddFooter>&amp;A</oddFooter>
      </headerFooter>
    </customSheetView>
    <customSheetView guid="{494BEB10-0379-49D2-B16C-912887E28C88}"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9"/>
      <headerFooter alignWithMargins="0">
        <oddFooter>&amp;A</oddFooter>
      </headerFooter>
    </customSheetView>
    <customSheetView guid="{0BE77594-D573-40F2-A598-4B87650AE426}"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10"/>
      <headerFooter alignWithMargins="0">
        <oddFooter>&amp;A</oddFooter>
      </headerFooter>
    </customSheetView>
    <customSheetView guid="{BA4ACC22-3FDE-4B7E-98AD-77607FB9548A}"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11"/>
      <headerFooter alignWithMargins="0">
        <oddFooter>&amp;A</oddFooter>
      </headerFooter>
    </customSheetView>
    <customSheetView guid="{999B2A32-316B-408F-898D-B1209B1AE33E}" scale="80" showPageBreaks="1" view="pageBreakPreview" topLeftCell="A10">
      <selection activeCell="K24" sqref="K24"/>
      <pageMargins left="0.39370078740157483" right="0.39370078740157483" top="0.39370078740157483" bottom="0.39370078740157483" header="0.19685039370078741" footer="0.19685039370078741"/>
      <printOptions horizontalCentered="1"/>
      <pageSetup paperSize="9" scale="83" orientation="landscape" r:id="rId12"/>
      <headerFooter alignWithMargins="0">
        <oddFooter>&amp;A</oddFooter>
      </headerFooter>
    </customSheetView>
    <customSheetView guid="{EC63279B-639B-45FF-9512-5DCF9DA4CD08}"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13"/>
      <headerFooter alignWithMargins="0">
        <oddFooter>&amp;A</oddFooter>
      </headerFooter>
    </customSheetView>
    <customSheetView guid="{C0584FBA-CA15-4392-BD5F-A0A5726DB31D}" scale="80" showPageBreaks="1" view="pageBreakPreview">
      <selection activeCell="M14" sqref="M14"/>
      <pageMargins left="0.39370078740157483" right="0.39370078740157483" top="0.39370078740157483" bottom="0.39370078740157483" header="0.19685039370078741" footer="0.19685039370078741"/>
      <printOptions horizontalCentered="1"/>
      <pageSetup paperSize="9" scale="83" orientation="landscape" r:id="rId14"/>
      <headerFooter alignWithMargins="0">
        <oddFooter>&amp;A</oddFooter>
      </headerFooter>
    </customSheetView>
    <customSheetView guid="{2850F775-3358-4069-B70B-A68B9395E65A}"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15"/>
      <headerFooter alignWithMargins="0">
        <oddFooter>&amp;A</oddFooter>
      </headerFooter>
    </customSheetView>
    <customSheetView guid="{876E7550-E50F-4AAE-BF4C-461ED15B5E05}"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16"/>
      <headerFooter alignWithMargins="0">
        <oddFooter>&amp;A</oddFooter>
      </headerFooter>
    </customSheetView>
    <customSheetView guid="{13AE57B1-B20B-44A8-9DC0-260FC29C756B}" scale="80" showPageBreaks="1" view="pageBreakPreview" topLeftCell="C7">
      <selection activeCell="M20" sqref="M20"/>
      <pageMargins left="0.39370078740157483" right="0.39370078740157483" top="0.39370078740157483" bottom="0.39370078740157483" header="0.19685039370078741" footer="0.19685039370078741"/>
      <printOptions horizontalCentered="1"/>
      <pageSetup paperSize="9" scale="83" orientation="landscape" r:id="rId17"/>
      <headerFooter alignWithMargins="0">
        <oddFooter>&amp;A</oddFooter>
      </headerFooter>
    </customSheetView>
  </customSheetViews>
  <mergeCells count="3">
    <mergeCell ref="A1:M1"/>
    <mergeCell ref="B5:C5"/>
    <mergeCell ref="B30:L32"/>
  </mergeCells>
  <phoneticPr fontId="2"/>
  <pageMargins left="0.19685039370078741" right="0" top="0.39370078740157483" bottom="0.35433070866141736" header="0.19685039370078741" footer="0.19685039370078741"/>
  <pageSetup paperSize="9" scale="95" orientation="landscape" r:id="rId18"/>
  <headerFooter>
    <oddHeader>&amp;R&amp;G</oddHeader>
    <oddFooter>&amp;R&amp;"Meiryo UI,標準"&amp;12&amp;P</oddFooter>
  </headerFooter>
  <drawing r:id="rId19"/>
  <legacyDrawingHF r:id="rId2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zoomScale="70" zoomScaleNormal="70" zoomScaleSheetLayoutView="50" workbookViewId="0">
      <selection sqref="A1:J1"/>
    </sheetView>
  </sheetViews>
  <sheetFormatPr defaultRowHeight="13.5" x14ac:dyDescent="0.15"/>
  <cols>
    <col min="1" max="1" width="2.75" customWidth="1"/>
    <col min="2" max="2" width="52.625" style="57" customWidth="1"/>
    <col min="3" max="3" width="16.875" hidden="1" customWidth="1"/>
    <col min="4" max="4" width="21.75" hidden="1" customWidth="1"/>
    <col min="5" max="5" width="12.625" hidden="1" customWidth="1"/>
    <col min="6" max="6" width="18.625" customWidth="1"/>
    <col min="7" max="9" width="18.625" style="8" customWidth="1"/>
    <col min="10" max="10" width="18.625" customWidth="1"/>
    <col min="11" max="11" width="8.5" customWidth="1"/>
  </cols>
  <sheetData>
    <row r="1" spans="1:12" ht="35.25" x14ac:dyDescent="0.5">
      <c r="A1" s="368" t="s">
        <v>233</v>
      </c>
      <c r="B1" s="368"/>
      <c r="C1" s="368"/>
      <c r="D1" s="368"/>
      <c r="E1" s="368"/>
      <c r="F1" s="368"/>
      <c r="G1" s="368"/>
      <c r="H1" s="368"/>
      <c r="I1" s="368"/>
      <c r="J1" s="368"/>
      <c r="K1" s="64"/>
      <c r="L1" s="55"/>
    </row>
    <row r="2" spans="1:12" ht="10.15" customHeight="1" x14ac:dyDescent="0.35">
      <c r="A2" s="5"/>
      <c r="B2" s="60"/>
      <c r="C2" s="5"/>
      <c r="D2" s="5"/>
      <c r="E2" s="5"/>
      <c r="F2" s="5"/>
      <c r="G2" s="60"/>
      <c r="H2" s="60"/>
      <c r="I2" s="60"/>
      <c r="J2" s="5"/>
      <c r="K2" s="5"/>
    </row>
    <row r="3" spans="1:12" ht="10.15" customHeight="1" x14ac:dyDescent="0.15">
      <c r="A3" s="2"/>
      <c r="B3" s="62"/>
      <c r="C3" s="2"/>
      <c r="D3" s="2"/>
      <c r="E3" s="2"/>
      <c r="F3" s="2"/>
      <c r="G3" s="61"/>
      <c r="H3" s="61"/>
      <c r="I3" s="61"/>
      <c r="J3" s="2"/>
    </row>
    <row r="4" spans="1:12" ht="24" customHeight="1" x14ac:dyDescent="0.15">
      <c r="A4" s="2"/>
      <c r="B4" s="136"/>
      <c r="C4" s="92"/>
      <c r="D4" s="92"/>
      <c r="E4" s="92"/>
      <c r="F4" s="92"/>
      <c r="G4" s="137"/>
      <c r="H4" s="137"/>
      <c r="I4" s="292"/>
      <c r="J4" s="292" t="s">
        <v>84</v>
      </c>
    </row>
    <row r="5" spans="1:12" ht="24" customHeight="1" x14ac:dyDescent="0.25">
      <c r="A5" s="2"/>
      <c r="B5" s="18"/>
      <c r="C5" s="117" t="s">
        <v>4</v>
      </c>
      <c r="D5" s="126" t="s">
        <v>6</v>
      </c>
      <c r="E5" s="305" t="s">
        <v>28</v>
      </c>
      <c r="F5" s="305" t="s">
        <v>29</v>
      </c>
      <c r="G5" s="305" t="s">
        <v>30</v>
      </c>
      <c r="H5" s="305" t="s">
        <v>31</v>
      </c>
      <c r="I5" s="305" t="s">
        <v>72</v>
      </c>
      <c r="J5" s="305" t="s">
        <v>205</v>
      </c>
    </row>
    <row r="6" spans="1:12" ht="24" customHeight="1" thickBot="1" x14ac:dyDescent="0.2">
      <c r="B6" s="138"/>
      <c r="C6" s="36" t="s">
        <v>3</v>
      </c>
      <c r="D6" s="36" t="s">
        <v>3</v>
      </c>
      <c r="E6" s="307" t="s">
        <v>185</v>
      </c>
      <c r="F6" s="307" t="s">
        <v>32</v>
      </c>
      <c r="G6" s="307" t="s">
        <v>32</v>
      </c>
      <c r="H6" s="307" t="s">
        <v>32</v>
      </c>
      <c r="I6" s="307" t="s">
        <v>32</v>
      </c>
      <c r="J6" s="307" t="s">
        <v>210</v>
      </c>
    </row>
    <row r="7" spans="1:12" ht="36.75" customHeight="1" thickTop="1" x14ac:dyDescent="0.15">
      <c r="B7" s="71" t="s">
        <v>186</v>
      </c>
      <c r="C7" s="119">
        <v>3334</v>
      </c>
      <c r="D7" s="139">
        <v>9546</v>
      </c>
      <c r="E7" s="139">
        <v>10746</v>
      </c>
      <c r="F7" s="140">
        <v>10077</v>
      </c>
      <c r="G7" s="335">
        <v>-1547</v>
      </c>
      <c r="H7" s="139">
        <v>22406</v>
      </c>
      <c r="I7" s="139">
        <v>9999</v>
      </c>
      <c r="J7" s="327">
        <v>-2013</v>
      </c>
      <c r="K7" s="15"/>
    </row>
    <row r="8" spans="1:12" ht="36.75" customHeight="1" thickBot="1" x14ac:dyDescent="0.2">
      <c r="B8" s="281" t="s">
        <v>187</v>
      </c>
      <c r="C8" s="140">
        <v>-3339</v>
      </c>
      <c r="D8" s="140">
        <v>-1263</v>
      </c>
      <c r="E8" s="302">
        <v>-258</v>
      </c>
      <c r="F8" s="334">
        <v>-4173</v>
      </c>
      <c r="G8" s="334">
        <v>-6860</v>
      </c>
      <c r="H8" s="334">
        <v>-3651</v>
      </c>
      <c r="I8" s="334">
        <v>-2453</v>
      </c>
      <c r="J8" s="343">
        <v>-3699</v>
      </c>
      <c r="K8" s="15"/>
    </row>
    <row r="9" spans="1:12" ht="36.75" customHeight="1" thickTop="1" thickBot="1" x14ac:dyDescent="0.2">
      <c r="B9" s="282" t="s">
        <v>188</v>
      </c>
      <c r="C9" s="141">
        <v>-5</v>
      </c>
      <c r="D9" s="141">
        <v>8283</v>
      </c>
      <c r="E9" s="141">
        <v>10487</v>
      </c>
      <c r="F9" s="141">
        <v>5904</v>
      </c>
      <c r="G9" s="336">
        <v>-8408</v>
      </c>
      <c r="H9" s="141">
        <v>18754</v>
      </c>
      <c r="I9" s="141">
        <v>7545</v>
      </c>
      <c r="J9" s="328">
        <v>-5713</v>
      </c>
      <c r="K9" s="15"/>
    </row>
    <row r="10" spans="1:12" ht="36.75" customHeight="1" thickTop="1" x14ac:dyDescent="0.15">
      <c r="B10" s="283" t="s">
        <v>189</v>
      </c>
      <c r="C10" s="142">
        <v>1024</v>
      </c>
      <c r="D10" s="143">
        <v>-3067</v>
      </c>
      <c r="E10" s="299">
        <v>-6118</v>
      </c>
      <c r="F10" s="335">
        <v>-2811</v>
      </c>
      <c r="G10" s="299">
        <v>11684</v>
      </c>
      <c r="H10" s="335">
        <v>-7544</v>
      </c>
      <c r="I10" s="335">
        <v>-6851</v>
      </c>
      <c r="J10" s="295">
        <v>529</v>
      </c>
      <c r="K10" s="15"/>
    </row>
    <row r="11" spans="1:12" ht="36.75" customHeight="1" x14ac:dyDescent="0.15">
      <c r="B11" s="284" t="s">
        <v>190</v>
      </c>
      <c r="C11" s="119">
        <v>463</v>
      </c>
      <c r="D11" s="139">
        <v>-905</v>
      </c>
      <c r="E11" s="299">
        <v>-227</v>
      </c>
      <c r="F11" s="335">
        <v>-234</v>
      </c>
      <c r="G11" s="299">
        <v>75</v>
      </c>
      <c r="H11" s="335">
        <v>-748</v>
      </c>
      <c r="I11" s="320">
        <v>945</v>
      </c>
      <c r="J11" s="320">
        <v>194</v>
      </c>
      <c r="K11" s="15"/>
    </row>
    <row r="12" spans="1:12" ht="36.75" customHeight="1" x14ac:dyDescent="0.15">
      <c r="B12" s="285" t="s">
        <v>191</v>
      </c>
      <c r="C12" s="121">
        <v>1482</v>
      </c>
      <c r="D12" s="144">
        <v>4310</v>
      </c>
      <c r="E12" s="144">
        <v>4141</v>
      </c>
      <c r="F12" s="144">
        <v>2857</v>
      </c>
      <c r="G12" s="144">
        <v>3352</v>
      </c>
      <c r="H12" s="144">
        <v>10461</v>
      </c>
      <c r="I12" s="144">
        <v>1639</v>
      </c>
      <c r="J12" s="329">
        <v>-4989</v>
      </c>
      <c r="K12" s="15"/>
    </row>
    <row r="13" spans="1:12" ht="36.75" customHeight="1" x14ac:dyDescent="0.15">
      <c r="B13" s="286" t="s">
        <v>192</v>
      </c>
      <c r="C13" s="145">
        <v>11878</v>
      </c>
      <c r="D13" s="140">
        <v>17569</v>
      </c>
      <c r="E13" s="140">
        <v>21879</v>
      </c>
      <c r="F13" s="140">
        <v>26021</v>
      </c>
      <c r="G13" s="140">
        <v>28879</v>
      </c>
      <c r="H13" s="140">
        <v>32231</v>
      </c>
      <c r="I13" s="140">
        <v>42693</v>
      </c>
      <c r="J13" s="140">
        <v>44333</v>
      </c>
      <c r="K13" s="15"/>
    </row>
    <row r="14" spans="1:12" ht="36.75" customHeight="1" thickBot="1" x14ac:dyDescent="0.2">
      <c r="B14" s="287" t="s">
        <v>199</v>
      </c>
      <c r="C14" s="123">
        <v>13361</v>
      </c>
      <c r="D14" s="146">
        <v>21879</v>
      </c>
      <c r="E14" s="146">
        <v>26021</v>
      </c>
      <c r="F14" s="146">
        <v>28879</v>
      </c>
      <c r="G14" s="146">
        <v>32231</v>
      </c>
      <c r="H14" s="146">
        <v>42693</v>
      </c>
      <c r="I14" s="146">
        <v>44333</v>
      </c>
      <c r="J14" s="146">
        <v>39343</v>
      </c>
    </row>
    <row r="15" spans="1:12" ht="26.25" customHeight="1" thickTop="1" x14ac:dyDescent="0.15">
      <c r="B15" s="288"/>
      <c r="C15" s="119"/>
      <c r="D15" s="139"/>
      <c r="E15" s="139"/>
      <c r="F15" s="139"/>
      <c r="G15" s="139"/>
      <c r="H15" s="139"/>
      <c r="I15" s="139"/>
      <c r="J15" s="139"/>
    </row>
    <row r="16" spans="1:12" ht="25.9" customHeight="1" thickBot="1" x14ac:dyDescent="0.2">
      <c r="B16" s="289"/>
      <c r="C16" s="138"/>
      <c r="D16" s="147"/>
      <c r="E16" s="147"/>
      <c r="F16" s="147"/>
      <c r="G16" s="147"/>
      <c r="H16" s="147"/>
      <c r="I16" s="147"/>
      <c r="J16" s="147"/>
    </row>
    <row r="17" spans="2:17" ht="25.9" customHeight="1" thickTop="1" x14ac:dyDescent="0.15">
      <c r="B17" s="290" t="s">
        <v>193</v>
      </c>
      <c r="C17" s="109">
        <v>4087</v>
      </c>
      <c r="D17" s="148">
        <v>2166</v>
      </c>
      <c r="E17" s="148">
        <v>1464</v>
      </c>
      <c r="F17" s="148">
        <v>4520</v>
      </c>
      <c r="G17" s="148">
        <v>6712</v>
      </c>
      <c r="H17" s="223">
        <v>6133</v>
      </c>
      <c r="I17" s="223">
        <v>2906</v>
      </c>
      <c r="J17" s="223">
        <v>3193</v>
      </c>
    </row>
    <row r="18" spans="2:17" ht="25.9" customHeight="1" thickBot="1" x14ac:dyDescent="0.2">
      <c r="B18" s="291" t="s">
        <v>194</v>
      </c>
      <c r="C18" s="149">
        <v>2418</v>
      </c>
      <c r="D18" s="150">
        <v>1604</v>
      </c>
      <c r="E18" s="150">
        <v>1452</v>
      </c>
      <c r="F18" s="150">
        <v>1481</v>
      </c>
      <c r="G18" s="150">
        <v>1740</v>
      </c>
      <c r="H18" s="224">
        <v>2754</v>
      </c>
      <c r="I18" s="224">
        <v>3167</v>
      </c>
      <c r="J18" s="224">
        <v>1869</v>
      </c>
      <c r="L18" s="44"/>
      <c r="M18" s="44"/>
      <c r="N18" s="44"/>
      <c r="O18" s="44"/>
      <c r="P18" s="44"/>
      <c r="Q18" s="2"/>
    </row>
    <row r="19" spans="2:17" ht="30.75" customHeight="1" thickTop="1" x14ac:dyDescent="0.15">
      <c r="B19" s="372" t="s">
        <v>200</v>
      </c>
      <c r="C19" s="372"/>
      <c r="D19" s="372"/>
      <c r="E19" s="372"/>
      <c r="F19" s="372"/>
      <c r="G19" s="372"/>
      <c r="H19" s="372"/>
      <c r="I19" s="372"/>
      <c r="J19" s="372"/>
    </row>
    <row r="24" spans="2:17" x14ac:dyDescent="0.15">
      <c r="D24" s="8"/>
      <c r="E24" s="8"/>
      <c r="F24" s="8"/>
    </row>
  </sheetData>
  <customSheetViews>
    <customSheetView guid="{C5FC5267-B1F0-4E5F-BFA8-DC8FDF06BFC8}" showPageBreaks="1" showGridLines="0" printArea="1" topLeftCell="A4">
      <selection activeCell="F11" sqref="F11"/>
      <pageMargins left="0.70866141732283472" right="0.70866141732283472" top="0.74803149606299213" bottom="0.74803149606299213" header="0.31496062992125984" footer="0.31496062992125984"/>
      <pageSetup paperSize="9" orientation="landscape" r:id="rId1"/>
    </customSheetView>
    <customSheetView guid="{92523B11-7F5F-42BC-BBF6-5F3045D201E1}" showGridLines="0" topLeftCell="A4">
      <selection activeCell="F11" sqref="F11"/>
      <pageMargins left="0.70866141732283472" right="0.70866141732283472" top="0.74803149606299213" bottom="0.74803149606299213" header="0.31496062992125984" footer="0.31496062992125984"/>
      <pageSetup paperSize="9" orientation="landscape" r:id="rId2"/>
    </customSheetView>
    <customSheetView guid="{D4ED3D51-8C81-469C-A1BB-93626E9E5B04}" showPageBreaks="1" showGridLines="0" printArea="1">
      <selection activeCell="G13" sqref="G13"/>
      <pageMargins left="0.70866141732283472" right="0.70866141732283472" top="0.74803149606299213" bottom="0.74803149606299213" header="0.31496062992125984" footer="0.31496062992125984"/>
      <pageSetup paperSize="9" orientation="landscape" r:id="rId3"/>
    </customSheetView>
    <customSheetView guid="{F87F99E6-B7C4-4E61-B317-054F06EA9E84}" showPageBreaks="1" showGridLines="0" printArea="1" topLeftCell="A4">
      <selection activeCell="F11" sqref="F11"/>
      <pageMargins left="0.70866141732283472" right="0.70866141732283472" top="0.74803149606299213" bottom="0.74803149606299213" header="0.31496062992125984" footer="0.31496062992125984"/>
      <pageSetup paperSize="9" orientation="landscape" r:id="rId4"/>
    </customSheetView>
    <customSheetView guid="{13AE57B1-B20B-44A8-9DC0-260FC29C756B}" showGridLines="0" topLeftCell="A4">
      <selection activeCell="F11" sqref="F11"/>
      <pageMargins left="0.70866141732283472" right="0.70866141732283472" top="0.74803149606299213" bottom="0.74803149606299213" header="0.31496062992125984" footer="0.31496062992125984"/>
      <pageSetup paperSize="9" orientation="landscape" r:id="rId5"/>
    </customSheetView>
  </customSheetViews>
  <mergeCells count="2">
    <mergeCell ref="A1:J1"/>
    <mergeCell ref="B19:J19"/>
  </mergeCells>
  <phoneticPr fontId="2"/>
  <pageMargins left="0.19685039370078741" right="0" top="0.39370078740157483" bottom="0.74803149606299213" header="0.19685039370078741" footer="0.19685039370078741"/>
  <pageSetup paperSize="9" scale="98" orientation="landscape" r:id="rId6"/>
  <headerFooter>
    <oddHeader>&amp;R&amp;G</oddHeader>
    <oddFooter>&amp;R&amp;"Meiryo UI,標準"&amp;12&amp;P</oddFoot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Front cover</vt:lpstr>
      <vt:lpstr>Financial(FullYear）</vt:lpstr>
      <vt:lpstr>Financial(（1H 6months)</vt:lpstr>
      <vt:lpstr>Balance Sheet</vt:lpstr>
      <vt:lpstr>Business Segment</vt:lpstr>
      <vt:lpstr>Net Sales by Product </vt:lpstr>
      <vt:lpstr>SG&amp;A</vt:lpstr>
      <vt:lpstr>Cash Flows</vt:lpstr>
      <vt:lpstr>'Balance Sheet'!Print_Area</vt:lpstr>
      <vt:lpstr>'Business Segment'!Print_Area</vt:lpstr>
      <vt:lpstr>'Cash Flows'!Print_Area</vt:lpstr>
      <vt:lpstr>'Financial(（1H 6months)'!Print_Area</vt:lpstr>
      <vt:lpstr>'Financial(FullYear）'!Print_Area</vt:lpstr>
      <vt:lpstr>'Front cover'!Print_Area</vt:lpstr>
      <vt:lpstr>'Net Sales by Product '!Print_Area</vt:lpstr>
      <vt:lpstr>'SG&amp;A'!Print_Area</vt:lpstr>
    </vt:vector>
  </TitlesOfParts>
  <Company>加賀電子株式会社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1380</dc:creator>
  <cp:lastModifiedBy>稲垣 康弘</cp:lastModifiedBy>
  <cp:lastPrinted>2021-11-04T03:49:44Z</cp:lastPrinted>
  <dcterms:created xsi:type="dcterms:W3CDTF">2003-03-27T05:33:19Z</dcterms:created>
  <dcterms:modified xsi:type="dcterms:W3CDTF">2021-11-04T04:08:09Z</dcterms:modified>
</cp:coreProperties>
</file>